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xr:revisionPtr revIDLastSave="0" documentId="13_ncr:1000001_{279376C4-4BB4-1247-B1D8-7A7A844D5195}" xr6:coauthVersionLast="47" xr6:coauthVersionMax="47" xr10:uidLastSave="{00000000-0000-0000-0000-000000000000}"/>
  <bookViews>
    <workbookView xWindow="-120" yWindow="-120" windowWidth="29040" windowHeight="15720" tabRatio="935" xr2:uid="{00000000-000D-0000-FFFF-FFFF00000000}"/>
  </bookViews>
  <sheets>
    <sheet name="GENERALE" sheetId="1" r:id="rId1"/>
    <sheet name="SCANSIONI ORARIE" sheetId="11" r:id="rId2"/>
    <sheet name="VIGILANZA  RIC" sheetId="19" r:id="rId3"/>
    <sheet name="LAB. CUC-SAL" sheetId="2" r:id="rId4"/>
    <sheet name="PALESTRA" sheetId="3" r:id="rId5"/>
    <sheet name="LAB. CHIMICA" sheetId="4" r:id="rId6"/>
    <sheet name="LAB. DI RIC-FIS-TIC" sheetId="5" r:id="rId7"/>
    <sheet name="ERICE VETTA" sheetId="6" r:id="rId8"/>
    <sheet name="LODI" sheetId="7" r:id="rId9"/>
    <sheet name="CARCERE" sheetId="8" r:id="rId10"/>
    <sheet name="LAB ERICE" sheetId="9" r:id="rId11"/>
    <sheet name="ORE DI PERMESSO-PAGAMENTI" sheetId="10" r:id="rId12"/>
    <sheet name="RIENTRI PM" sheetId="13" r:id="rId13"/>
    <sheet name="CLASSI" sheetId="14" r:id="rId14"/>
    <sheet name="ore eccedenti 22-23" sheetId="15" r:id="rId15"/>
    <sheet name="ORGANICO 22-23" sheetId="16" r:id="rId16"/>
  </sheets>
  <definedNames>
    <definedName name="_xlnm._FilterDatabase" localSheetId="9" hidden="1">CARCERE!$A$5:$CF$20</definedName>
    <definedName name="_xlnm._FilterDatabase" localSheetId="7" hidden="1">'ERICE VETTA'!$A$6:$CM$39</definedName>
    <definedName name="_xlnm._FilterDatabase" localSheetId="0" hidden="1">GENERALE!$A$8:$CM$196</definedName>
    <definedName name="_xlnm._FilterDatabase" localSheetId="11" hidden="1">'ORE DI PERMESSO-PAGAMENTI'!$A$3:$J$204</definedName>
    <definedName name="_xlnm._FilterDatabase" localSheetId="15" hidden="1">'ORGANICO 22-23'!$L$4:$S$28</definedName>
    <definedName name="_xlnm._FilterDatabase" localSheetId="2" hidden="1">'VIGILANZA  RIC'!$C$5:$G$52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4" i="10" l="1"/>
  <c r="I213" i="10"/>
  <c r="I212" i="10"/>
  <c r="I211" i="10"/>
  <c r="I210" i="10"/>
  <c r="I209" i="10"/>
  <c r="I208" i="10"/>
  <c r="I207" i="10"/>
  <c r="I206" i="10"/>
  <c r="I205" i="10"/>
  <c r="I147" i="10"/>
  <c r="I28" i="10"/>
  <c r="I25" i="10"/>
  <c r="J214" i="10"/>
  <c r="J213" i="10"/>
  <c r="J212" i="10"/>
  <c r="J211" i="10"/>
  <c r="J210" i="10"/>
  <c r="J209" i="10"/>
  <c r="J208" i="10"/>
  <c r="J207" i="10"/>
  <c r="J206" i="10"/>
  <c r="J205" i="10"/>
  <c r="J147" i="10"/>
  <c r="J28" i="10"/>
  <c r="J25" i="10"/>
  <c r="D17" i="13"/>
  <c r="CM72" i="1"/>
  <c r="AD29" i="16"/>
  <c r="AA29" i="16"/>
  <c r="X29" i="16"/>
  <c r="BB27" i="16"/>
  <c r="AY27" i="16"/>
  <c r="AV27" i="16"/>
  <c r="AP27" i="16"/>
  <c r="AM27" i="16"/>
  <c r="AJ27" i="16"/>
  <c r="R27" i="16"/>
  <c r="O27" i="16"/>
  <c r="L27" i="16"/>
  <c r="G27" i="16"/>
  <c r="E27" i="16"/>
  <c r="BH26" i="16"/>
  <c r="BG26" i="16"/>
  <c r="BD26" i="16"/>
  <c r="BA26" i="16"/>
  <c r="AX26" i="16"/>
  <c r="AR26" i="16"/>
  <c r="AO26" i="16"/>
  <c r="AL26" i="16"/>
  <c r="AF26" i="16"/>
  <c r="AC26" i="16"/>
  <c r="Z26" i="16"/>
  <c r="T26" i="16"/>
  <c r="BK26" i="16"/>
  <c r="Q26" i="16"/>
  <c r="N26" i="16"/>
  <c r="BI26" i="16"/>
  <c r="BH25" i="16"/>
  <c r="BG25" i="16"/>
  <c r="BE25" i="16"/>
  <c r="BL25" i="16"/>
  <c r="BM25" i="16"/>
  <c r="BD25" i="16"/>
  <c r="BA25" i="16"/>
  <c r="AX25" i="16"/>
  <c r="AR25" i="16"/>
  <c r="AO25" i="16"/>
  <c r="AL25" i="16"/>
  <c r="AF25" i="16"/>
  <c r="T25" i="16"/>
  <c r="BK25" i="16"/>
  <c r="AC25" i="16"/>
  <c r="Z25" i="16"/>
  <c r="Q25" i="16"/>
  <c r="N25" i="16"/>
  <c r="BH24" i="16"/>
  <c r="BG24" i="16"/>
  <c r="BE24" i="16"/>
  <c r="BD24" i="16"/>
  <c r="BA24" i="16"/>
  <c r="AX24" i="16"/>
  <c r="AS24" i="16"/>
  <c r="AR24" i="16"/>
  <c r="AO24" i="16"/>
  <c r="AL24" i="16"/>
  <c r="AG24" i="16"/>
  <c r="AF24" i="16"/>
  <c r="AC24" i="16"/>
  <c r="Z24" i="16"/>
  <c r="U24" i="16"/>
  <c r="T24" i="16"/>
  <c r="BK24" i="16"/>
  <c r="Q24" i="16"/>
  <c r="BJ24" i="16"/>
  <c r="N24" i="16"/>
  <c r="BI24" i="16"/>
  <c r="I24" i="16"/>
  <c r="BH23" i="16"/>
  <c r="BG23" i="16"/>
  <c r="BE23" i="16"/>
  <c r="BD23" i="16"/>
  <c r="BA23" i="16"/>
  <c r="AX23" i="16"/>
  <c r="AS23" i="16"/>
  <c r="AR23" i="16"/>
  <c r="AO23" i="16"/>
  <c r="AL23" i="16"/>
  <c r="AG23" i="16"/>
  <c r="AF23" i="16"/>
  <c r="AC23" i="16"/>
  <c r="Z23" i="16"/>
  <c r="U23" i="16"/>
  <c r="T23" i="16"/>
  <c r="BK23" i="16"/>
  <c r="Q23" i="16"/>
  <c r="BJ23" i="16"/>
  <c r="N23" i="16"/>
  <c r="BI23" i="16"/>
  <c r="I23" i="16"/>
  <c r="BH22" i="16"/>
  <c r="BG22" i="16"/>
  <c r="BE22" i="16"/>
  <c r="BD22" i="16"/>
  <c r="BA22" i="16"/>
  <c r="AX22" i="16"/>
  <c r="AS22" i="16"/>
  <c r="AR22" i="16"/>
  <c r="AO22" i="16"/>
  <c r="AL22" i="16"/>
  <c r="AG22" i="16"/>
  <c r="AF22" i="16"/>
  <c r="AC22" i="16"/>
  <c r="Z22" i="16"/>
  <c r="U22" i="16"/>
  <c r="T22" i="16"/>
  <c r="BK22" i="16"/>
  <c r="Q22" i="16"/>
  <c r="BJ22" i="16"/>
  <c r="N22" i="16"/>
  <c r="BI22" i="16"/>
  <c r="I22" i="16"/>
  <c r="BH21" i="16"/>
  <c r="BG21" i="16"/>
  <c r="BE21" i="16"/>
  <c r="BD21" i="16"/>
  <c r="BA21" i="16"/>
  <c r="AX21" i="16"/>
  <c r="AS21" i="16"/>
  <c r="AR21" i="16"/>
  <c r="AO21" i="16"/>
  <c r="AL21" i="16"/>
  <c r="AG21" i="16"/>
  <c r="AF21" i="16"/>
  <c r="AC21" i="16"/>
  <c r="Z21" i="16"/>
  <c r="U21" i="16"/>
  <c r="T21" i="16"/>
  <c r="BK21" i="16"/>
  <c r="Q21" i="16"/>
  <c r="BJ21" i="16"/>
  <c r="N21" i="16"/>
  <c r="BI21" i="16"/>
  <c r="I21" i="16"/>
  <c r="BH20" i="16"/>
  <c r="BG20" i="16"/>
  <c r="BD20" i="16"/>
  <c r="BA20" i="16"/>
  <c r="AX20" i="16"/>
  <c r="AS20" i="16"/>
  <c r="AR20" i="16"/>
  <c r="AO20" i="16"/>
  <c r="AL20" i="16"/>
  <c r="AG20" i="16"/>
  <c r="AF20" i="16"/>
  <c r="AC20" i="16"/>
  <c r="Z20" i="16"/>
  <c r="U20" i="16"/>
  <c r="T20" i="16"/>
  <c r="BK20" i="16"/>
  <c r="Q20" i="16"/>
  <c r="BJ20" i="16"/>
  <c r="N20" i="16"/>
  <c r="BI20" i="16"/>
  <c r="I20" i="16"/>
  <c r="BL20" i="16"/>
  <c r="BM20" i="16"/>
  <c r="BH19" i="16"/>
  <c r="BG19" i="16"/>
  <c r="BE19" i="16"/>
  <c r="BD19" i="16"/>
  <c r="BA19" i="16"/>
  <c r="AX19" i="16"/>
  <c r="AS19" i="16"/>
  <c r="AR19" i="16"/>
  <c r="AO19" i="16"/>
  <c r="AL19" i="16"/>
  <c r="AG19" i="16"/>
  <c r="AF19" i="16"/>
  <c r="AC19" i="16"/>
  <c r="Z19" i="16"/>
  <c r="U19" i="16"/>
  <c r="T19" i="16"/>
  <c r="BK19" i="16"/>
  <c r="Q19" i="16"/>
  <c r="BJ19" i="16"/>
  <c r="N19" i="16"/>
  <c r="BI19" i="16"/>
  <c r="I19" i="16"/>
  <c r="BH18" i="16"/>
  <c r="BG18" i="16"/>
  <c r="BE18" i="16"/>
  <c r="BD18" i="16"/>
  <c r="BA18" i="16"/>
  <c r="AX18" i="16"/>
  <c r="AS18" i="16"/>
  <c r="AR18" i="16"/>
  <c r="AO18" i="16"/>
  <c r="AL18" i="16"/>
  <c r="AG18" i="16"/>
  <c r="AF18" i="16"/>
  <c r="AC18" i="16"/>
  <c r="Z18" i="16"/>
  <c r="U18" i="16"/>
  <c r="T18" i="16"/>
  <c r="BK18" i="16"/>
  <c r="Q18" i="16"/>
  <c r="BJ18" i="16"/>
  <c r="N18" i="16"/>
  <c r="BI18" i="16"/>
  <c r="I18" i="16"/>
  <c r="BH17" i="16"/>
  <c r="BG17" i="16"/>
  <c r="BE17" i="16"/>
  <c r="BD17" i="16"/>
  <c r="BA17" i="16"/>
  <c r="AX17" i="16"/>
  <c r="AS17" i="16"/>
  <c r="AR17" i="16"/>
  <c r="AO17" i="16"/>
  <c r="AL17" i="16"/>
  <c r="AG17" i="16"/>
  <c r="AF17" i="16"/>
  <c r="AC17" i="16"/>
  <c r="Z17" i="16"/>
  <c r="U17" i="16"/>
  <c r="T17" i="16"/>
  <c r="BK17" i="16"/>
  <c r="Q17" i="16"/>
  <c r="BJ17" i="16"/>
  <c r="N17" i="16"/>
  <c r="BI17" i="16"/>
  <c r="I17" i="16"/>
  <c r="BH16" i="16"/>
  <c r="BG16" i="16"/>
  <c r="BE16" i="16"/>
  <c r="BD16" i="16"/>
  <c r="BA16" i="16"/>
  <c r="AX16" i="16"/>
  <c r="AS16" i="16"/>
  <c r="AR16" i="16"/>
  <c r="AO16" i="16"/>
  <c r="AL16" i="16"/>
  <c r="AG16" i="16"/>
  <c r="AF16" i="16"/>
  <c r="AC16" i="16"/>
  <c r="Z16" i="16"/>
  <c r="U16" i="16"/>
  <c r="T16" i="16"/>
  <c r="BK16" i="16"/>
  <c r="Q16" i="16"/>
  <c r="BJ16" i="16"/>
  <c r="N16" i="16"/>
  <c r="BI16" i="16"/>
  <c r="I16" i="16"/>
  <c r="BH15" i="16"/>
  <c r="BG15" i="16"/>
  <c r="BE15" i="16"/>
  <c r="BD15" i="16"/>
  <c r="BA15" i="16"/>
  <c r="AX15" i="16"/>
  <c r="AS15" i="16"/>
  <c r="AR15" i="16"/>
  <c r="AO15" i="16"/>
  <c r="AL15" i="16"/>
  <c r="AG15" i="16"/>
  <c r="AF15" i="16"/>
  <c r="AC15" i="16"/>
  <c r="Z15" i="16"/>
  <c r="U15" i="16"/>
  <c r="T15" i="16"/>
  <c r="BK15" i="16"/>
  <c r="Q15" i="16"/>
  <c r="BJ15" i="16"/>
  <c r="N15" i="16"/>
  <c r="BI15" i="16"/>
  <c r="I15" i="16"/>
  <c r="BH14" i="16"/>
  <c r="BG14" i="16"/>
  <c r="BE14" i="16"/>
  <c r="BD14" i="16"/>
  <c r="BA14" i="16"/>
  <c r="AX14" i="16"/>
  <c r="AS14" i="16"/>
  <c r="AR14" i="16"/>
  <c r="AO14" i="16"/>
  <c r="AL14" i="16"/>
  <c r="AG14" i="16"/>
  <c r="AF14" i="16"/>
  <c r="AC14" i="16"/>
  <c r="Z14" i="16"/>
  <c r="U14" i="16"/>
  <c r="T14" i="16"/>
  <c r="BK14" i="16"/>
  <c r="Q14" i="16"/>
  <c r="BJ14" i="16"/>
  <c r="N14" i="16"/>
  <c r="BI14" i="16"/>
  <c r="I14" i="16"/>
  <c r="BH13" i="16"/>
  <c r="BG13" i="16"/>
  <c r="BE13" i="16"/>
  <c r="BD13" i="16"/>
  <c r="BA13" i="16"/>
  <c r="AX13" i="16"/>
  <c r="AS13" i="16"/>
  <c r="AR13" i="16"/>
  <c r="AO13" i="16"/>
  <c r="AL13" i="16"/>
  <c r="AG13" i="16"/>
  <c r="AF13" i="16"/>
  <c r="AC13" i="16"/>
  <c r="Z13" i="16"/>
  <c r="U13" i="16"/>
  <c r="T13" i="16"/>
  <c r="BK13" i="16"/>
  <c r="Q13" i="16"/>
  <c r="BJ13" i="16"/>
  <c r="N13" i="16"/>
  <c r="BI13" i="16"/>
  <c r="I13" i="16"/>
  <c r="BH12" i="16"/>
  <c r="BG12" i="16"/>
  <c r="BE12" i="16"/>
  <c r="BD12" i="16"/>
  <c r="BA12" i="16"/>
  <c r="AX12" i="16"/>
  <c r="AS12" i="16"/>
  <c r="AR12" i="16"/>
  <c r="AO12" i="16"/>
  <c r="AL12" i="16"/>
  <c r="AG12" i="16"/>
  <c r="AF12" i="16"/>
  <c r="AC12" i="16"/>
  <c r="Z12" i="16"/>
  <c r="U12" i="16"/>
  <c r="T12" i="16"/>
  <c r="BK12" i="16"/>
  <c r="Q12" i="16"/>
  <c r="BJ12" i="16"/>
  <c r="N12" i="16"/>
  <c r="BI12" i="16"/>
  <c r="I12" i="16"/>
  <c r="BH11" i="16"/>
  <c r="BG11" i="16"/>
  <c r="BE11" i="16"/>
  <c r="BD11" i="16"/>
  <c r="BA11" i="16"/>
  <c r="AX11" i="16"/>
  <c r="AS11" i="16"/>
  <c r="AR11" i="16"/>
  <c r="AO11" i="16"/>
  <c r="AL11" i="16"/>
  <c r="AG11" i="16"/>
  <c r="AF11" i="16"/>
  <c r="AC11" i="16"/>
  <c r="Z11" i="16"/>
  <c r="U11" i="16"/>
  <c r="T11" i="16"/>
  <c r="BK11" i="16"/>
  <c r="Q11" i="16"/>
  <c r="BJ11" i="16"/>
  <c r="N11" i="16"/>
  <c r="BI11" i="16"/>
  <c r="I11" i="16"/>
  <c r="BH10" i="16"/>
  <c r="BG10" i="16"/>
  <c r="BE10" i="16"/>
  <c r="BD10" i="16"/>
  <c r="BA10" i="16"/>
  <c r="AX10" i="16"/>
  <c r="AS10" i="16"/>
  <c r="AR10" i="16"/>
  <c r="AO10" i="16"/>
  <c r="AL10" i="16"/>
  <c r="AG10" i="16"/>
  <c r="AF10" i="16"/>
  <c r="AC10" i="16"/>
  <c r="Z10" i="16"/>
  <c r="U10" i="16"/>
  <c r="T10" i="16"/>
  <c r="BK10" i="16"/>
  <c r="Q10" i="16"/>
  <c r="BJ10" i="16"/>
  <c r="N10" i="16"/>
  <c r="BI10" i="16"/>
  <c r="I10" i="16"/>
  <c r="BH9" i="16"/>
  <c r="BG9" i="16"/>
  <c r="BE9" i="16"/>
  <c r="BD9" i="16"/>
  <c r="BA9" i="16"/>
  <c r="AX9" i="16"/>
  <c r="AS9" i="16"/>
  <c r="AR9" i="16"/>
  <c r="AO9" i="16"/>
  <c r="AL9" i="16"/>
  <c r="AG9" i="16"/>
  <c r="AF9" i="16"/>
  <c r="AC9" i="16"/>
  <c r="Z9" i="16"/>
  <c r="U9" i="16"/>
  <c r="T9" i="16"/>
  <c r="BK9" i="16"/>
  <c r="Q9" i="16"/>
  <c r="BJ9" i="16"/>
  <c r="N9" i="16"/>
  <c r="BI9" i="16"/>
  <c r="I9" i="16"/>
  <c r="BH8" i="16"/>
  <c r="BG8" i="16"/>
  <c r="BE8" i="16"/>
  <c r="BD8" i="16"/>
  <c r="BA8" i="16"/>
  <c r="AX8" i="16"/>
  <c r="AS8" i="16"/>
  <c r="AR8" i="16"/>
  <c r="AO8" i="16"/>
  <c r="AL8" i="16"/>
  <c r="AG8" i="16"/>
  <c r="AF8" i="16"/>
  <c r="AC8" i="16"/>
  <c r="Z8" i="16"/>
  <c r="U8" i="16"/>
  <c r="T8" i="16"/>
  <c r="BK8" i="16"/>
  <c r="Q8" i="16"/>
  <c r="BJ8" i="16"/>
  <c r="N8" i="16"/>
  <c r="BI8" i="16"/>
  <c r="I8" i="16"/>
  <c r="BH7" i="16"/>
  <c r="BG7" i="16"/>
  <c r="BE7" i="16"/>
  <c r="BD7" i="16"/>
  <c r="BA7" i="16"/>
  <c r="AX7" i="16"/>
  <c r="AS7" i="16"/>
  <c r="AR7" i="16"/>
  <c r="AO7" i="16"/>
  <c r="AL7" i="16"/>
  <c r="AG7" i="16"/>
  <c r="AF7" i="16"/>
  <c r="AC7" i="16"/>
  <c r="Z7" i="16"/>
  <c r="U7" i="16"/>
  <c r="T7" i="16"/>
  <c r="BK7" i="16"/>
  <c r="Q7" i="16"/>
  <c r="N7" i="16"/>
  <c r="BI7" i="16"/>
  <c r="I7" i="16"/>
  <c r="BH6" i="16"/>
  <c r="BG6" i="16"/>
  <c r="BE6" i="16"/>
  <c r="BD6" i="16"/>
  <c r="BA6" i="16"/>
  <c r="AX6" i="16"/>
  <c r="AS6" i="16"/>
  <c r="AR6" i="16"/>
  <c r="AO6" i="16"/>
  <c r="AL6" i="16"/>
  <c r="AG6" i="16"/>
  <c r="AF6" i="16"/>
  <c r="AC6" i="16"/>
  <c r="Z6" i="16"/>
  <c r="U6" i="16"/>
  <c r="T6" i="16"/>
  <c r="BK6" i="16"/>
  <c r="Q6" i="16"/>
  <c r="BJ6" i="16"/>
  <c r="N6" i="16"/>
  <c r="BI6" i="16"/>
  <c r="I6" i="16"/>
  <c r="BH5" i="16"/>
  <c r="BG5" i="16"/>
  <c r="BE5" i="16"/>
  <c r="BD5" i="16"/>
  <c r="BA5" i="16"/>
  <c r="AX5" i="16"/>
  <c r="AS5" i="16"/>
  <c r="AR5" i="16"/>
  <c r="AO5" i="16"/>
  <c r="AL5" i="16"/>
  <c r="AG5" i="16"/>
  <c r="AF5" i="16"/>
  <c r="AC5" i="16"/>
  <c r="Z5" i="16"/>
  <c r="U5" i="16"/>
  <c r="T5" i="16"/>
  <c r="BK5" i="16"/>
  <c r="Q5" i="16"/>
  <c r="BJ5" i="16"/>
  <c r="N5" i="16"/>
  <c r="BI5" i="16"/>
  <c r="I5" i="16"/>
  <c r="K15" i="14"/>
  <c r="I15" i="14"/>
  <c r="C15" i="14"/>
  <c r="E15" i="14"/>
  <c r="G15" i="14"/>
  <c r="B16" i="14"/>
  <c r="D19" i="13"/>
  <c r="D18" i="13"/>
  <c r="J204" i="10"/>
  <c r="I204" i="10"/>
  <c r="J203" i="10"/>
  <c r="I203" i="10"/>
  <c r="J202" i="10"/>
  <c r="I202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I162" i="10"/>
  <c r="J161" i="10"/>
  <c r="I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I148" i="10"/>
  <c r="J146" i="10"/>
  <c r="I146" i="10"/>
  <c r="J145" i="10"/>
  <c r="J144" i="10"/>
  <c r="J143" i="10"/>
  <c r="I143" i="10"/>
  <c r="J142" i="10"/>
  <c r="J141" i="10"/>
  <c r="I141" i="10"/>
  <c r="J140" i="10"/>
  <c r="J139" i="10"/>
  <c r="J138" i="10"/>
  <c r="J137" i="10"/>
  <c r="J136" i="10"/>
  <c r="J135" i="10"/>
  <c r="I135" i="10"/>
  <c r="J134" i="10"/>
  <c r="J133" i="10"/>
  <c r="J132" i="10"/>
  <c r="J131" i="10"/>
  <c r="J130" i="10"/>
  <c r="J129" i="10"/>
  <c r="J128" i="10"/>
  <c r="I128" i="10"/>
  <c r="J127" i="10"/>
  <c r="J126" i="10"/>
  <c r="J125" i="10"/>
  <c r="J124" i="10"/>
  <c r="I124" i="10"/>
  <c r="J123" i="10"/>
  <c r="J121" i="10"/>
  <c r="I121" i="10"/>
  <c r="J120" i="10"/>
  <c r="J119" i="10"/>
  <c r="J118" i="10"/>
  <c r="I118" i="10"/>
  <c r="J117" i="10"/>
  <c r="J116" i="10"/>
  <c r="I116" i="10"/>
  <c r="J115" i="10"/>
  <c r="J114" i="10"/>
  <c r="I114" i="10"/>
  <c r="J113" i="10"/>
  <c r="J112" i="10"/>
  <c r="J111" i="10"/>
  <c r="J110" i="10"/>
  <c r="J109" i="10"/>
  <c r="I109" i="10"/>
  <c r="J108" i="10"/>
  <c r="J107" i="10"/>
  <c r="J106" i="10"/>
  <c r="J105" i="10"/>
  <c r="J104" i="10"/>
  <c r="J103" i="10"/>
  <c r="J102" i="10"/>
  <c r="J101" i="10"/>
  <c r="J100" i="10"/>
  <c r="J99" i="10"/>
  <c r="J98" i="10"/>
  <c r="I98" i="10"/>
  <c r="J97" i="10"/>
  <c r="J96" i="10"/>
  <c r="J95" i="10"/>
  <c r="J94" i="10"/>
  <c r="J93" i="10"/>
  <c r="I93" i="10"/>
  <c r="J92" i="10"/>
  <c r="I92" i="10"/>
  <c r="J91" i="10"/>
  <c r="J90" i="10"/>
  <c r="J89" i="10"/>
  <c r="J88" i="10"/>
  <c r="J87" i="10"/>
  <c r="I87" i="10"/>
  <c r="J86" i="10"/>
  <c r="I86" i="10"/>
  <c r="J85" i="10"/>
  <c r="J84" i="10"/>
  <c r="I84" i="10"/>
  <c r="J83" i="10"/>
  <c r="J82" i="10"/>
  <c r="J81" i="10"/>
  <c r="J80" i="10"/>
  <c r="J79" i="10"/>
  <c r="I79" i="10"/>
  <c r="J78" i="10"/>
  <c r="J77" i="10"/>
  <c r="J76" i="10"/>
  <c r="J75" i="10"/>
  <c r="J74" i="10"/>
  <c r="I74" i="10"/>
  <c r="J73" i="10"/>
  <c r="J72" i="10"/>
  <c r="J71" i="10"/>
  <c r="J70" i="10"/>
  <c r="I70" i="10"/>
  <c r="J69" i="10"/>
  <c r="J68" i="10"/>
  <c r="J67" i="10"/>
  <c r="J66" i="10"/>
  <c r="J65" i="10"/>
  <c r="J64" i="10"/>
  <c r="I64" i="10"/>
  <c r="J63" i="10"/>
  <c r="J62" i="10"/>
  <c r="I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I49" i="10"/>
  <c r="J48" i="10"/>
  <c r="I48" i="10"/>
  <c r="J47" i="10"/>
  <c r="I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I32" i="10"/>
  <c r="J31" i="10"/>
  <c r="J30" i="10"/>
  <c r="J29" i="10"/>
  <c r="J27" i="10"/>
  <c r="J26" i="10"/>
  <c r="J24" i="10"/>
  <c r="I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CM119" i="1"/>
  <c r="CM118" i="1"/>
  <c r="CM117" i="1"/>
  <c r="CM116" i="1"/>
  <c r="CM115" i="1"/>
  <c r="CM114" i="1"/>
  <c r="CM113" i="1"/>
  <c r="CM112" i="1"/>
  <c r="CM111" i="1"/>
  <c r="CM110" i="1"/>
  <c r="CM109" i="1"/>
  <c r="CM108" i="1"/>
  <c r="CM107" i="1"/>
  <c r="CM106" i="1"/>
  <c r="CM105" i="1"/>
  <c r="CM104" i="1"/>
  <c r="CM103" i="1"/>
  <c r="CM102" i="1"/>
  <c r="CM101" i="1"/>
  <c r="CM100" i="1"/>
  <c r="CM99" i="1"/>
  <c r="CM98" i="1"/>
  <c r="CM97" i="1"/>
  <c r="CM96" i="1"/>
  <c r="CM95" i="1"/>
  <c r="CM94" i="1"/>
  <c r="CM93" i="1"/>
  <c r="CM92" i="1"/>
  <c r="CM91" i="1"/>
  <c r="CM90" i="1"/>
  <c r="CM89" i="1"/>
  <c r="CM88" i="1"/>
  <c r="CM87" i="1"/>
  <c r="CM86" i="1"/>
  <c r="CM85" i="1"/>
  <c r="CM84" i="1"/>
  <c r="CM83" i="1"/>
  <c r="CM82" i="1"/>
  <c r="CM81" i="1"/>
  <c r="CM80" i="1"/>
  <c r="CM79" i="1"/>
  <c r="CM78" i="1"/>
  <c r="CM77" i="1"/>
  <c r="CM76" i="1"/>
  <c r="CM75" i="1"/>
  <c r="CM74" i="1"/>
  <c r="CM73" i="1"/>
  <c r="CM71" i="1"/>
  <c r="CM70" i="1"/>
  <c r="CM69" i="1"/>
  <c r="CM68" i="1"/>
  <c r="CM67" i="1"/>
  <c r="CM66" i="1"/>
  <c r="CM65" i="1"/>
  <c r="CM64" i="1"/>
  <c r="CM63" i="1"/>
  <c r="CM62" i="1"/>
  <c r="CM61" i="1"/>
  <c r="CM60" i="1"/>
  <c r="CM59" i="1"/>
  <c r="CM58" i="1"/>
  <c r="CM56" i="1"/>
  <c r="CM55" i="1"/>
  <c r="CM54" i="1"/>
  <c r="CM53" i="1"/>
  <c r="CM52" i="1"/>
  <c r="CM51" i="1"/>
  <c r="CM50" i="1"/>
  <c r="CM49" i="1"/>
  <c r="CM48" i="1"/>
  <c r="CM47" i="1"/>
  <c r="CM46" i="1"/>
  <c r="CM45" i="1"/>
  <c r="CM44" i="1"/>
  <c r="CM43" i="1"/>
  <c r="CM42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3" i="1"/>
  <c r="CM12" i="1"/>
  <c r="CM11" i="1"/>
  <c r="CM10" i="1"/>
  <c r="CM9" i="1"/>
  <c r="D20" i="13"/>
  <c r="BL5" i="16"/>
  <c r="BM5" i="16"/>
  <c r="BJ7" i="16"/>
  <c r="BL9" i="16"/>
  <c r="BM9" i="16"/>
  <c r="BL13" i="16"/>
  <c r="BM13" i="16"/>
  <c r="BL18" i="16"/>
  <c r="BM18" i="16"/>
  <c r="BL22" i="16"/>
  <c r="BM22" i="16"/>
  <c r="BL8" i="16"/>
  <c r="BM8" i="16"/>
  <c r="BL12" i="16"/>
  <c r="BM12" i="16"/>
  <c r="BL17" i="16"/>
  <c r="BM17" i="16"/>
  <c r="BL21" i="16"/>
  <c r="BM21" i="16"/>
  <c r="BI25" i="16"/>
  <c r="BJ25" i="16"/>
  <c r="BL7" i="16"/>
  <c r="BM7" i="16"/>
  <c r="BL11" i="16"/>
  <c r="BM11" i="16"/>
  <c r="BL16" i="16"/>
  <c r="BM16" i="16"/>
  <c r="BL24" i="16"/>
  <c r="BM24" i="16"/>
  <c r="BL6" i="16"/>
  <c r="BM6" i="16"/>
  <c r="BL10" i="16"/>
  <c r="BM10" i="16"/>
  <c r="BL14" i="16"/>
  <c r="BM14" i="16"/>
  <c r="BL15" i="16"/>
  <c r="BM15" i="16"/>
  <c r="BL19" i="16"/>
  <c r="BM19" i="16"/>
  <c r="BL23" i="16"/>
  <c r="BM23" i="16"/>
  <c r="BJ26" i="16"/>
</calcChain>
</file>

<file path=xl/sharedStrings.xml><?xml version="1.0" encoding="utf-8"?>
<sst xmlns="http://schemas.openxmlformats.org/spreadsheetml/2006/main" count="8307" uniqueCount="844">
  <si>
    <t>CONSIGLI DI CLASSE</t>
  </si>
  <si>
    <t>DOCENTI</t>
  </si>
  <si>
    <t>MATERIA</t>
  </si>
  <si>
    <t>Lunedì</t>
  </si>
  <si>
    <t>Martedì</t>
  </si>
  <si>
    <t>Mercoledì</t>
  </si>
  <si>
    <t>Giovedì</t>
  </si>
  <si>
    <t>Venerdì</t>
  </si>
  <si>
    <t>1A</t>
  </si>
  <si>
    <t>2A</t>
  </si>
  <si>
    <t>3A</t>
  </si>
  <si>
    <t>4A</t>
  </si>
  <si>
    <t>5A</t>
  </si>
  <si>
    <t>1B</t>
  </si>
  <si>
    <t>2B</t>
  </si>
  <si>
    <t>3B</t>
  </si>
  <si>
    <t>4B</t>
  </si>
  <si>
    <t>5B</t>
  </si>
  <si>
    <t>1CE</t>
  </si>
  <si>
    <t>2C</t>
  </si>
  <si>
    <t>4CE</t>
  </si>
  <si>
    <t>5CE</t>
  </si>
  <si>
    <t>1D</t>
  </si>
  <si>
    <t>2D</t>
  </si>
  <si>
    <t>3DF</t>
  </si>
  <si>
    <t>4D</t>
  </si>
  <si>
    <t>5D</t>
  </si>
  <si>
    <t>1E</t>
  </si>
  <si>
    <t>2E</t>
  </si>
  <si>
    <t>3E</t>
  </si>
  <si>
    <t>4E</t>
  </si>
  <si>
    <t>5E</t>
  </si>
  <si>
    <t>1FP</t>
  </si>
  <si>
    <t>5F</t>
  </si>
  <si>
    <t>1G</t>
  </si>
  <si>
    <t>2G</t>
  </si>
  <si>
    <t>3G</t>
  </si>
  <si>
    <t>4G</t>
  </si>
  <si>
    <t>5G</t>
  </si>
  <si>
    <t>1H</t>
  </si>
  <si>
    <t>3H</t>
  </si>
  <si>
    <t>5I</t>
  </si>
  <si>
    <t>1LE</t>
  </si>
  <si>
    <t>2LE</t>
  </si>
  <si>
    <t>3LE</t>
  </si>
  <si>
    <t>3P</t>
  </si>
  <si>
    <t>4CSE</t>
  </si>
  <si>
    <t>5PE</t>
  </si>
  <si>
    <t>3T</t>
  </si>
  <si>
    <t>4T</t>
  </si>
  <si>
    <t>5T</t>
  </si>
  <si>
    <t>1CK</t>
  </si>
  <si>
    <t>5CK</t>
  </si>
  <si>
    <t>TOTALE</t>
  </si>
  <si>
    <t>08:20</t>
  </si>
  <si>
    <t>09:10</t>
  </si>
  <si>
    <t>10:00</t>
  </si>
  <si>
    <t>10:50</t>
  </si>
  <si>
    <t>11:50</t>
  </si>
  <si>
    <t>12:40</t>
  </si>
  <si>
    <t>13:30</t>
  </si>
  <si>
    <t>14:30</t>
  </si>
  <si>
    <t>DOCENTE</t>
  </si>
  <si>
    <t>SEDE</t>
  </si>
  <si>
    <t>C. CONC</t>
  </si>
  <si>
    <t>ASHARKI ROSE</t>
  </si>
  <si>
    <t>FRANCESE</t>
  </si>
  <si>
    <t>C</t>
  </si>
  <si>
    <t>ACCARDO</t>
  </si>
  <si>
    <t xml:space="preserve"> FISICA</t>
  </si>
  <si>
    <t>ALTRA SEDE</t>
  </si>
  <si>
    <t>D</t>
  </si>
  <si>
    <t>E/C/L</t>
  </si>
  <si>
    <t>A20</t>
  </si>
  <si>
    <t>ADAMO ANDREA</t>
  </si>
  <si>
    <t>CUCINA</t>
  </si>
  <si>
    <t>E/C</t>
  </si>
  <si>
    <t>B020</t>
  </si>
  <si>
    <t>ADAMO EMILIO</t>
  </si>
  <si>
    <t>SALA</t>
  </si>
  <si>
    <t>B021</t>
  </si>
  <si>
    <t>ALAGNA</t>
  </si>
  <si>
    <t>DIRITTO</t>
  </si>
  <si>
    <t xml:space="preserve">ALAGNA </t>
  </si>
  <si>
    <t>E</t>
  </si>
  <si>
    <t>A46</t>
  </si>
  <si>
    <t>ALAGNA (COMP)</t>
  </si>
  <si>
    <t>PART-TIME</t>
  </si>
  <si>
    <t>SERALE</t>
  </si>
  <si>
    <t>ALASTRA ANGELA</t>
  </si>
  <si>
    <t>INGLESE</t>
  </si>
  <si>
    <t>A25</t>
  </si>
  <si>
    <t>ALBA</t>
  </si>
  <si>
    <t xml:space="preserve">ALBA </t>
  </si>
  <si>
    <t>A24</t>
  </si>
  <si>
    <t>ALBA PARTIME</t>
  </si>
  <si>
    <t>PART -TIME</t>
  </si>
  <si>
    <t>ALESTRA</t>
  </si>
  <si>
    <t>ITALIANO</t>
  </si>
  <si>
    <t>ALESTRA GIUSEPPINA</t>
  </si>
  <si>
    <t>A12</t>
  </si>
  <si>
    <t>ALONGI G.</t>
  </si>
  <si>
    <t>AMORE MARIA GRAZIA</t>
  </si>
  <si>
    <t>ANGILERI FILIPPO</t>
  </si>
  <si>
    <t>ECONOMIA</t>
  </si>
  <si>
    <t>C/S</t>
  </si>
  <si>
    <t>A45</t>
  </si>
  <si>
    <t>ANGILERI FRANCESCO</t>
  </si>
  <si>
    <t>AUSTERO</t>
  </si>
  <si>
    <t>L</t>
  </si>
  <si>
    <t>BARBARA G.</t>
  </si>
  <si>
    <t>BARBARA GIOVANNI</t>
  </si>
  <si>
    <t>C/L</t>
  </si>
  <si>
    <t>BARRACCO (6 CALVINO E 5 DA VINCI)</t>
  </si>
  <si>
    <t>TIC</t>
  </si>
  <si>
    <t>BARRACCO(DA VINCI)</t>
  </si>
  <si>
    <t>A41</t>
  </si>
  <si>
    <t>BICA GABRIELLA</t>
  </si>
  <si>
    <t>MATEMATICA</t>
  </si>
  <si>
    <t>A26</t>
  </si>
  <si>
    <t>BLUNDA N.</t>
  </si>
  <si>
    <t>BOSCO LEONARDA</t>
  </si>
  <si>
    <t>BUFFA FRANCO</t>
  </si>
  <si>
    <t>DISPOSIZIONI ORARI</t>
  </si>
  <si>
    <t>CAMPISI M.</t>
  </si>
  <si>
    <t>ALI</t>
  </si>
  <si>
    <t>A31</t>
  </si>
  <si>
    <t>CATALDO VINCENZO</t>
  </si>
  <si>
    <t>CHERNYAVSKA (5 CAR + SERALE)</t>
  </si>
  <si>
    <t>CHERNYAVSKA</t>
  </si>
  <si>
    <t>K/S</t>
  </si>
  <si>
    <t>CIANNI LUIGI</t>
  </si>
  <si>
    <t>CIPOLLA ANNA MARIA</t>
  </si>
  <si>
    <t>CIPOLLA GIUSEPPE</t>
  </si>
  <si>
    <t>CIPOLLA VITO</t>
  </si>
  <si>
    <t>C/K/S</t>
  </si>
  <si>
    <t>COPPOLA PAOLA</t>
  </si>
  <si>
    <t>CORSO LORI</t>
  </si>
  <si>
    <t>CORSO MICHELE</t>
  </si>
  <si>
    <t>COSTANZA (6 DAMIANI E 2 SCIASCIA)</t>
  </si>
  <si>
    <t>COSTANZA (MAZARA)</t>
  </si>
  <si>
    <t>C/K</t>
  </si>
  <si>
    <t>D'ANNA</t>
  </si>
  <si>
    <t>DI MARTINO ANGELA</t>
  </si>
  <si>
    <t>MATEMATICA-VIP</t>
  </si>
  <si>
    <t>DISPOSIZIONI ORARIE</t>
  </si>
  <si>
    <t>DI STEFANO MARINA</t>
  </si>
  <si>
    <t>ERRERA G.</t>
  </si>
  <si>
    <t>FARACE P. ( 6 SER)</t>
  </si>
  <si>
    <t>FARACE PIETRO</t>
  </si>
  <si>
    <t>FERRARO AUTILIA</t>
  </si>
  <si>
    <t>FINOCCHIO PAOLA</t>
  </si>
  <si>
    <t>RICEVIMENTO</t>
  </si>
  <si>
    <t>B19</t>
  </si>
  <si>
    <t>FOGLIANA MARIAELENA</t>
  </si>
  <si>
    <t>CENTRALE</t>
  </si>
  <si>
    <t>FRANCAVIGLIA</t>
  </si>
  <si>
    <t>GALANTE LEONARDO</t>
  </si>
  <si>
    <t>MOTORIE</t>
  </si>
  <si>
    <t>GALANTE L.</t>
  </si>
  <si>
    <t>A49</t>
  </si>
  <si>
    <t>GALIA MASSIMO</t>
  </si>
  <si>
    <t>GANDOLFO CARMELO</t>
  </si>
  <si>
    <t>GANDOLFO P.</t>
  </si>
  <si>
    <t>GIACALONE I.</t>
  </si>
  <si>
    <t>GIAMBONA MARIA</t>
  </si>
  <si>
    <t>RELIGIONE</t>
  </si>
  <si>
    <t>LM64</t>
  </si>
  <si>
    <t xml:space="preserve">GRISAFI </t>
  </si>
  <si>
    <t>GRISAFI (POMA)</t>
  </si>
  <si>
    <t>GRZELCZAK RENATA</t>
  </si>
  <si>
    <t>K</t>
  </si>
  <si>
    <t>GUIDA FRANCESCO</t>
  </si>
  <si>
    <t>GUIDA F.</t>
  </si>
  <si>
    <t>GULINO FRANCESCO</t>
  </si>
  <si>
    <t>A34</t>
  </si>
  <si>
    <t>IACONO ELEONORA</t>
  </si>
  <si>
    <t>LA COMMARE R.L.</t>
  </si>
  <si>
    <t>ARTE</t>
  </si>
  <si>
    <t>A1</t>
  </si>
  <si>
    <t>LA MANTIA (CON 8 PASCASINO)</t>
  </si>
  <si>
    <t xml:space="preserve">LA MANTIA </t>
  </si>
  <si>
    <t>LA SALA ANTONINO</t>
  </si>
  <si>
    <t>LA SALA FRANCESCA</t>
  </si>
  <si>
    <t>LA SALA NICOLO</t>
  </si>
  <si>
    <t>LONGHITANO MARIA IOLANDA</t>
  </si>
  <si>
    <t>LONGHITANO M.I.</t>
  </si>
  <si>
    <t>MALATO CONCETTA</t>
  </si>
  <si>
    <t>MANCUSO GIOVANNA</t>
  </si>
  <si>
    <t>MANNA F.</t>
  </si>
  <si>
    <t>MARCECA GIULIANA</t>
  </si>
  <si>
    <t>MARINO ( 17 ITI DA VINCI)</t>
  </si>
  <si>
    <t>ITP CHI</t>
  </si>
  <si>
    <t>MARINO</t>
  </si>
  <si>
    <t>B12</t>
  </si>
  <si>
    <t>MARTINEZ MANUEL</t>
  </si>
  <si>
    <t>MASANELLI ANTONIO</t>
  </si>
  <si>
    <t>MAZZARA GIUSEPPE</t>
  </si>
  <si>
    <t>MAZZEO G.</t>
  </si>
  <si>
    <t>MELONI M. G.</t>
  </si>
  <si>
    <t>GEO</t>
  </si>
  <si>
    <t>A21</t>
  </si>
  <si>
    <t>MESSINA FRANCESCA</t>
  </si>
  <si>
    <t>MESSINA GIUSEPPA</t>
  </si>
  <si>
    <t>MINEO VINCENZA</t>
  </si>
  <si>
    <t>MORREALE</t>
  </si>
  <si>
    <t>MORREALE S.</t>
  </si>
  <si>
    <t>NOVARA A.  (ALI)</t>
  </si>
  <si>
    <t>NOVARA A.</t>
  </si>
  <si>
    <t>OCCHIPINTI VINCENZO</t>
  </si>
  <si>
    <t>PACINO ANDREA (POSTO GENNA TIC)</t>
  </si>
  <si>
    <t>PAGOTO ROSALIA</t>
  </si>
  <si>
    <t>PART-TIME SALTALLA</t>
  </si>
  <si>
    <t>PARTIME SALTALLA G</t>
  </si>
  <si>
    <t>PATTI GIOVANNI</t>
  </si>
  <si>
    <t>PELLEGRINO(RESIDUO 2)</t>
  </si>
  <si>
    <t>PELLEGRINO</t>
  </si>
  <si>
    <t>PERAINO A.</t>
  </si>
  <si>
    <t>PIAZZA RITA</t>
  </si>
  <si>
    <t>PIPITONE F. (ITP FIS)</t>
  </si>
  <si>
    <t>ITP FIS</t>
  </si>
  <si>
    <t>PIPITONE F.</t>
  </si>
  <si>
    <t>B03</t>
  </si>
  <si>
    <t>PLAITANO</t>
  </si>
  <si>
    <t>PROVENZANO</t>
  </si>
  <si>
    <t>RENDA ANNA</t>
  </si>
  <si>
    <t>RENDA GIUSEPPA</t>
  </si>
  <si>
    <t>ITP TIC</t>
  </si>
  <si>
    <t>B16</t>
  </si>
  <si>
    <t>RENDA SAVERIO (11 SERALE + 2 CAR)</t>
  </si>
  <si>
    <t>RENDA SAVERIO</t>
  </si>
  <si>
    <t>RES FISICA CAR 2</t>
  </si>
  <si>
    <t>FISICA</t>
  </si>
  <si>
    <t>RESIDUO CAR</t>
  </si>
  <si>
    <t>D/K/S</t>
  </si>
  <si>
    <t>RIZZO CATERINA</t>
  </si>
  <si>
    <t>RIZZO SEBASTIANO</t>
  </si>
  <si>
    <t>ROBBERTO FABIANA</t>
  </si>
  <si>
    <t>RONDELLO M.</t>
  </si>
  <si>
    <t>RONDELLO SALV.</t>
  </si>
  <si>
    <t>RUSSO T.L.</t>
  </si>
  <si>
    <t>SALA 1</t>
  </si>
  <si>
    <t>SALTALLA CARLA</t>
  </si>
  <si>
    <t>SALTALLA G.</t>
  </si>
  <si>
    <t>SAMMARTANO VITTORIA</t>
  </si>
  <si>
    <t>SAMMARTANO V.</t>
  </si>
  <si>
    <t>SCHIFANO D.</t>
  </si>
  <si>
    <t>SCIENZE INT</t>
  </si>
  <si>
    <t>SCHIFANO</t>
  </si>
  <si>
    <t>A50</t>
  </si>
  <si>
    <t>SCUDERI MICHELE</t>
  </si>
  <si>
    <t>SIINO O. ( CON 10 CALVINO)</t>
  </si>
  <si>
    <t>SIINO</t>
  </si>
  <si>
    <t>SIMETI</t>
  </si>
  <si>
    <t>SCIENZE UMANE</t>
  </si>
  <si>
    <t>SIMETI R.</t>
  </si>
  <si>
    <t>A18</t>
  </si>
  <si>
    <t>SORRENTINO GIOVANNA</t>
  </si>
  <si>
    <t>SORRENTINO G.</t>
  </si>
  <si>
    <t>SPEZIA STEFANO (COSENTINO+ITI)</t>
  </si>
  <si>
    <t>SPEZIA STEFANO</t>
  </si>
  <si>
    <t>TALLARITA G. ( CON 5 ALMAYER)</t>
  </si>
  <si>
    <t>TALLARITA GIUSEPPE</t>
  </si>
  <si>
    <t>TALLARITA M.</t>
  </si>
  <si>
    <t>TILOTTA  FRANCESCO</t>
  </si>
  <si>
    <t>TODARO FRANCESCO</t>
  </si>
  <si>
    <t>TODARO SALVATORE</t>
  </si>
  <si>
    <t>TORRENTE P.</t>
  </si>
  <si>
    <t>VIRZIPIPIO</t>
  </si>
  <si>
    <t>SOSTEGNO</t>
  </si>
  <si>
    <t>CLASSE</t>
  </si>
  <si>
    <t>ALFIO</t>
  </si>
  <si>
    <t xml:space="preserve">ABBRUSCATO </t>
  </si>
  <si>
    <t>ALONZO</t>
  </si>
  <si>
    <t>ARDAGNA</t>
  </si>
  <si>
    <t>BAIATA</t>
  </si>
  <si>
    <t>3D</t>
  </si>
  <si>
    <t>BENIVEGNA</t>
  </si>
  <si>
    <t>BIVONA</t>
  </si>
  <si>
    <t>BIZZI</t>
  </si>
  <si>
    <t>BUFFA E.</t>
  </si>
  <si>
    <t>CARDINALE</t>
  </si>
  <si>
    <t>CASSISA</t>
  </si>
  <si>
    <t>CERNIGLIARO</t>
  </si>
  <si>
    <t>COCCELLATO</t>
  </si>
  <si>
    <t>COLICCHIA</t>
  </si>
  <si>
    <t>CORSO</t>
  </si>
  <si>
    <t>CULCASI</t>
  </si>
  <si>
    <t>CUSENZA</t>
  </si>
  <si>
    <t>D’ALIBERTI</t>
  </si>
  <si>
    <t>D’AMICO I.</t>
  </si>
  <si>
    <t>D’AMICO N.</t>
  </si>
  <si>
    <t>DELL'AQUILA</t>
  </si>
  <si>
    <t>DI BARTOLO A.</t>
  </si>
  <si>
    <t>DIBARTOLO S.</t>
  </si>
  <si>
    <t>DI BONA</t>
  </si>
  <si>
    <t>DI BONO</t>
  </si>
  <si>
    <t>DI VITA</t>
  </si>
  <si>
    <t>FILINGERI</t>
  </si>
  <si>
    <t>FODALE</t>
  </si>
  <si>
    <t>GAMBINA</t>
  </si>
  <si>
    <t>GIALLO</t>
  </si>
  <si>
    <t>GIANQUINTO</t>
  </si>
  <si>
    <t>GIUNTA</t>
  </si>
  <si>
    <t>GRAMMATICO</t>
  </si>
  <si>
    <t>GRECO VINCENZO</t>
  </si>
  <si>
    <t>GRECO VIN.</t>
  </si>
  <si>
    <t>GRECOVITTORIO</t>
  </si>
  <si>
    <t>GRECO VITT.</t>
  </si>
  <si>
    <t>GUARINO</t>
  </si>
  <si>
    <t>INCAMMISA</t>
  </si>
  <si>
    <t>LA COMMARE</t>
  </si>
  <si>
    <t>LA LUCE</t>
  </si>
  <si>
    <t>LA SALA T.</t>
  </si>
  <si>
    <t>LA SALA</t>
  </si>
  <si>
    <t>LAZZARA</t>
  </si>
  <si>
    <t>LEO</t>
  </si>
  <si>
    <t>LIUZZA</t>
  </si>
  <si>
    <t>LUPO</t>
  </si>
  <si>
    <t>MANUGUERRA</t>
  </si>
  <si>
    <t>MARTINICO</t>
  </si>
  <si>
    <t>1G/2G</t>
  </si>
  <si>
    <t>MAURO</t>
  </si>
  <si>
    <t>MEDUSA</t>
  </si>
  <si>
    <t>MESSINA</t>
  </si>
  <si>
    <t>MONACO</t>
  </si>
  <si>
    <t>MONTALBANO</t>
  </si>
  <si>
    <t>MONTICCIOLO</t>
  </si>
  <si>
    <t>MORFINO</t>
  </si>
  <si>
    <t>MORICI</t>
  </si>
  <si>
    <t>OCCHIELO</t>
  </si>
  <si>
    <t>ODDO</t>
  </si>
  <si>
    <t>PALERMO</t>
  </si>
  <si>
    <t>MATERNITA'</t>
  </si>
  <si>
    <t>PIAZZA</t>
  </si>
  <si>
    <t>POMA</t>
  </si>
  <si>
    <t>PONZO</t>
  </si>
  <si>
    <t>RACCOSTA</t>
  </si>
  <si>
    <t>RIZZO</t>
  </si>
  <si>
    <t>RUGGIRELLO</t>
  </si>
  <si>
    <t>SACCARO</t>
  </si>
  <si>
    <t>SCANDALIATO</t>
  </si>
  <si>
    <t>SCILLA ANNA</t>
  </si>
  <si>
    <t xml:space="preserve">SCILLA </t>
  </si>
  <si>
    <t>SCILLA ANTONINA</t>
  </si>
  <si>
    <t>SCILLA</t>
  </si>
  <si>
    <t>SPARACIA</t>
  </si>
  <si>
    <t>VERDE</t>
  </si>
  <si>
    <t>VIOLA</t>
  </si>
  <si>
    <t>VIRGILIO</t>
  </si>
  <si>
    <t>VITRANO</t>
  </si>
  <si>
    <t>VOLO</t>
  </si>
  <si>
    <t>WEISS S.</t>
  </si>
  <si>
    <t>TEDESCO</t>
  </si>
  <si>
    <t>WEISS</t>
  </si>
  <si>
    <t>ora</t>
  </si>
  <si>
    <t>lunedi</t>
  </si>
  <si>
    <t>martedi</t>
  </si>
  <si>
    <t>mercoledi</t>
  </si>
  <si>
    <t>giovedi</t>
  </si>
  <si>
    <t>venerdi</t>
  </si>
  <si>
    <t>sabato</t>
  </si>
  <si>
    <t>3A PERAINO</t>
  </si>
  <si>
    <t>3DF MASANELLI</t>
  </si>
  <si>
    <t>3B OCCHIPINTI</t>
  </si>
  <si>
    <t>3H RONDELLO</t>
  </si>
  <si>
    <t>3P LA SALA A.</t>
  </si>
  <si>
    <t>5F TILOTTA</t>
  </si>
  <si>
    <t>3DF TILOTTA</t>
  </si>
  <si>
    <t>3E CIANNI</t>
  </si>
  <si>
    <t>3G TORRENTE</t>
  </si>
  <si>
    <t>4E MORREALE</t>
  </si>
  <si>
    <t xml:space="preserve">3G TORRENTE </t>
  </si>
  <si>
    <t>LABORATORIO DI CUCINA MARTINI</t>
  </si>
  <si>
    <t>1G ALONGI</t>
  </si>
  <si>
    <t>1E ALONGI</t>
  </si>
  <si>
    <t>1A OCCHIPINTI</t>
  </si>
  <si>
    <t>1B RONDELLO</t>
  </si>
  <si>
    <t>1D MASANELLI</t>
  </si>
  <si>
    <t>1H FARACE</t>
  </si>
  <si>
    <t>5A PERAINO</t>
  </si>
  <si>
    <t>LABORATORIO DI SALA MARTINI</t>
  </si>
  <si>
    <t>1G ADAMO E.</t>
  </si>
  <si>
    <t>1FP MORREALE</t>
  </si>
  <si>
    <t>1E BARBARA</t>
  </si>
  <si>
    <t>1A LASALA N.</t>
  </si>
  <si>
    <t>1B BARBARA</t>
  </si>
  <si>
    <t>1D BARBARA</t>
  </si>
  <si>
    <t>1H ADAMO E</t>
  </si>
  <si>
    <t>5B ADAMO</t>
  </si>
  <si>
    <t>2D RIZZO S.</t>
  </si>
  <si>
    <t>4B OCCHIPINTI</t>
  </si>
  <si>
    <t>4D MASANELLI</t>
  </si>
  <si>
    <t>2G ALONGI</t>
  </si>
  <si>
    <t>2E FARACE</t>
  </si>
  <si>
    <t>2B LA SALA A</t>
  </si>
  <si>
    <t>2A PERAINO</t>
  </si>
  <si>
    <t>2C FARACE</t>
  </si>
  <si>
    <t>4A ALONGI</t>
  </si>
  <si>
    <t>LABORATORIO DI SALA SALINE</t>
  </si>
  <si>
    <t>2D TILOTTA</t>
  </si>
  <si>
    <t>2G TORRENTE</t>
  </si>
  <si>
    <t>2E MORREALE</t>
  </si>
  <si>
    <t>2B CATALDO</t>
  </si>
  <si>
    <t>2A LA SALA N.</t>
  </si>
  <si>
    <t>2C MORREALE</t>
  </si>
  <si>
    <t>ORARIO DELLE ATTIVITA' DI SCIENZE MOTORIE</t>
  </si>
  <si>
    <t>Pal 1</t>
  </si>
  <si>
    <t>Pal 2</t>
  </si>
  <si>
    <t>Pal2</t>
  </si>
  <si>
    <t>1B MESSINA</t>
  </si>
  <si>
    <t>2A SCUDERI</t>
  </si>
  <si>
    <t>3G GIACALONE</t>
  </si>
  <si>
    <t>3DF TALLARITA</t>
  </si>
  <si>
    <t>2C MESSINA</t>
  </si>
  <si>
    <t>4E GIACALONE</t>
  </si>
  <si>
    <t>3P GIACALONE</t>
  </si>
  <si>
    <t>5I GALANTE</t>
  </si>
  <si>
    <t>3T SCUDERI</t>
  </si>
  <si>
    <t>3B MESSINA</t>
  </si>
  <si>
    <t>2G MESSINA</t>
  </si>
  <si>
    <t>2B MESSINA</t>
  </si>
  <si>
    <t>4G GIACALONE</t>
  </si>
  <si>
    <t>5D TALLARITA</t>
  </si>
  <si>
    <t>1H MESSINA</t>
  </si>
  <si>
    <t>5G GIACALONE</t>
  </si>
  <si>
    <t>3H GIACALONE</t>
  </si>
  <si>
    <t>4T SCUDERI</t>
  </si>
  <si>
    <t>5A SCUDERI</t>
  </si>
  <si>
    <t>5B MESSINA</t>
  </si>
  <si>
    <t>3A SCUDERI</t>
  </si>
  <si>
    <t>5F TALLARITA</t>
  </si>
  <si>
    <t>4A SCUDERI</t>
  </si>
  <si>
    <t>5E GIACALONE</t>
  </si>
  <si>
    <t>5T SCUDERI</t>
  </si>
  <si>
    <t>3E GIACALONE</t>
  </si>
  <si>
    <t>1A SCUDERI</t>
  </si>
  <si>
    <t>1G MESSINA</t>
  </si>
  <si>
    <t>4D TALLARITA</t>
  </si>
  <si>
    <t>2E SCUDERI</t>
  </si>
  <si>
    <t>4B MESSINA</t>
  </si>
  <si>
    <t>1E GIACALONE</t>
  </si>
  <si>
    <t xml:space="preserve">LABORATORIO DI CHIMICA </t>
  </si>
  <si>
    <t>2G NOVARA / PATTI</t>
  </si>
  <si>
    <t>2A GULINO/ PATTI</t>
  </si>
  <si>
    <t>2B GULINO/ PATTI</t>
  </si>
  <si>
    <t>1D GULINO</t>
  </si>
  <si>
    <t>2C CIPOLLA/ PATTI</t>
  </si>
  <si>
    <t>1H GANDOLFO/ PATTI</t>
  </si>
  <si>
    <t>2D CAMPISI/ PATTI</t>
  </si>
  <si>
    <t>1E CIPOLLA/ PATTI</t>
  </si>
  <si>
    <t>1A GUIDA / PATTI</t>
  </si>
  <si>
    <t>1G NOVARA/ PATTI</t>
  </si>
  <si>
    <t>2E GULINO/ PATTI</t>
  </si>
  <si>
    <t>2G GULINO/ PATTI</t>
  </si>
  <si>
    <t>2B RIZZO/ PATTI</t>
  </si>
  <si>
    <t>2E NOVARA/PATTI</t>
  </si>
  <si>
    <t>2C GULINO/ PATTI</t>
  </si>
  <si>
    <t>1B RIZZO/ PATTI</t>
  </si>
  <si>
    <t>2D GULINO/PATTI</t>
  </si>
  <si>
    <t>2D GULINO</t>
  </si>
  <si>
    <t>ORARIO LABORATORIO DI ACCOGLIENZA TURISTICA</t>
  </si>
  <si>
    <t>RIC 1</t>
  </si>
  <si>
    <t>RIC 2</t>
  </si>
  <si>
    <t>1D FINOCCHIO/ PACINO</t>
  </si>
  <si>
    <t>1H MANNA</t>
  </si>
  <si>
    <t>1E GALIA</t>
  </si>
  <si>
    <t>2G GALIA</t>
  </si>
  <si>
    <t>1G FINOCCHIO</t>
  </si>
  <si>
    <t>2C FINOCCHIO</t>
  </si>
  <si>
    <t>1D PACINO/ RENDA</t>
  </si>
  <si>
    <t>5T TODARO</t>
  </si>
  <si>
    <t>2E GALIA</t>
  </si>
  <si>
    <t>2B FINOCCHIO</t>
  </si>
  <si>
    <t>3T TODARO</t>
  </si>
  <si>
    <t>3T TODARO/SIMETI</t>
  </si>
  <si>
    <t>4T TODARO/ SIMETI</t>
  </si>
  <si>
    <t>5F LONGHITANO</t>
  </si>
  <si>
    <t>5T TODARO/LA COMMARE</t>
  </si>
  <si>
    <t>4T TODARO</t>
  </si>
  <si>
    <t>1A GALIA</t>
  </si>
  <si>
    <t xml:space="preserve">2A FINOCCHIO </t>
  </si>
  <si>
    <t>2D FINOCCHIO/PACINO</t>
  </si>
  <si>
    <t>1B GALIA</t>
  </si>
  <si>
    <t xml:space="preserve">ORARIO SEDE DI PALAZZO SALES </t>
  </si>
  <si>
    <t>ORARIO SEDE CARCERARIA 2022-2023</t>
  </si>
  <si>
    <t>1CK USCITA 12:45</t>
  </si>
  <si>
    <t>1CK USCITA 11:55</t>
  </si>
  <si>
    <t>5CK USCITA  12:45</t>
  </si>
  <si>
    <t>5CK USCITA  11:55</t>
  </si>
  <si>
    <t>LABORATORIO DI ERICE CUCINA/SALA</t>
  </si>
  <si>
    <t>CUC</t>
  </si>
  <si>
    <t>PAST</t>
  </si>
  <si>
    <t>SAL</t>
  </si>
  <si>
    <t>5CE ADAMO A</t>
  </si>
  <si>
    <t>5PE LA SALA A.</t>
  </si>
  <si>
    <t>4CSE MAZZEO</t>
  </si>
  <si>
    <t>4CSE CIANNI</t>
  </si>
  <si>
    <t>1LE ADAMO A</t>
  </si>
  <si>
    <t>2LE ADAMO A.</t>
  </si>
  <si>
    <t>4CE MAZZEO</t>
  </si>
  <si>
    <t>1CE MAZZEO</t>
  </si>
  <si>
    <t>1CE CATALDO</t>
  </si>
  <si>
    <t xml:space="preserve">3LE ADAMO </t>
  </si>
  <si>
    <t>PERMESSI E PAGAMENTI</t>
  </si>
  <si>
    <t>PERMESSI (ORE IN DIFETTO)</t>
  </si>
  <si>
    <t>BANCA ORE (ORE IN ECCESSO)</t>
  </si>
  <si>
    <t>SCARTO</t>
  </si>
  <si>
    <t>ORE A PAGAMENTO</t>
  </si>
  <si>
    <t>DISCIPLINA</t>
  </si>
  <si>
    <t>N. ORE DI PERMESSO</t>
  </si>
  <si>
    <t>ORA</t>
  </si>
  <si>
    <t>DATA</t>
  </si>
  <si>
    <t xml:space="preserve">N. ORE </t>
  </si>
  <si>
    <t>ORE DA RESTITUIRE</t>
  </si>
  <si>
    <t>N.ORE</t>
  </si>
  <si>
    <t>ACCARDO MARIA CRISTINA</t>
  </si>
  <si>
    <t>22.04.22</t>
  </si>
  <si>
    <t>AGNELLO ORESTE</t>
  </si>
  <si>
    <t>ITP F.</t>
  </si>
  <si>
    <t>2.12.2021 9.12.21</t>
  </si>
  <si>
    <t>25.11.2021-15.01.2022</t>
  </si>
  <si>
    <t>AGOSTA GIUSEPPA</t>
  </si>
  <si>
    <t>ING</t>
  </si>
  <si>
    <t>ALBA R.</t>
  </si>
  <si>
    <t>FRA</t>
  </si>
  <si>
    <t>11.04.2022</t>
  </si>
  <si>
    <t>ITA</t>
  </si>
  <si>
    <t>ECO</t>
  </si>
  <si>
    <t>BADALUCCO</t>
  </si>
  <si>
    <t>SOS</t>
  </si>
  <si>
    <t>31.03.2022</t>
  </si>
  <si>
    <t>BARRACO GIUSY</t>
  </si>
  <si>
    <t>BARRACO LUIGI</t>
  </si>
  <si>
    <t>ITP T</t>
  </si>
  <si>
    <t>BARRACO R.M.</t>
  </si>
  <si>
    <t>REL</t>
  </si>
  <si>
    <t>2^,3^</t>
  </si>
  <si>
    <t>23.11.2021</t>
  </si>
  <si>
    <t xml:space="preserve">^ 4T </t>
  </si>
  <si>
    <t>12.04.-22</t>
  </si>
  <si>
    <t>MAT</t>
  </si>
  <si>
    <t>BIFARO SALVATORE</t>
  </si>
  <si>
    <t>ED. F.</t>
  </si>
  <si>
    <t>BUCCELLATO FRANCESCA</t>
  </si>
  <si>
    <t>3^</t>
  </si>
  <si>
    <t>CALANDRINO S.</t>
  </si>
  <si>
    <t>RIC</t>
  </si>
  <si>
    <t>CALTAGIRONE</t>
  </si>
  <si>
    <t>CARDONE PAOLA</t>
  </si>
  <si>
    <t>CAROLLO LUCIA</t>
  </si>
  <si>
    <t>CARPINTERI</t>
  </si>
  <si>
    <t>sala</t>
  </si>
  <si>
    <t>PELLEGRINO M.</t>
  </si>
  <si>
    <t>5^</t>
  </si>
  <si>
    <t>30.05.2022</t>
  </si>
  <si>
    <t>CORDARO VALENTINA</t>
  </si>
  <si>
    <t>D'ANGELO ELVIRA</t>
  </si>
  <si>
    <t>D'ANGELO LEONARDO</t>
  </si>
  <si>
    <t>D'ANNA F.</t>
  </si>
  <si>
    <t>DIR</t>
  </si>
  <si>
    <t>6.12.2021 28.03.2022</t>
  </si>
  <si>
    <t>D'ANTONE F.</t>
  </si>
  <si>
    <t>DI GIROLAMO GIOVANNI</t>
  </si>
  <si>
    <t>DI DIO ANNA</t>
  </si>
  <si>
    <t>ITP</t>
  </si>
  <si>
    <t>ERRERA  GIACOMA</t>
  </si>
  <si>
    <t>ESTERNA TEC. COM.</t>
  </si>
  <si>
    <t>TEC. COM.</t>
  </si>
  <si>
    <t xml:space="preserve">FAZIO </t>
  </si>
  <si>
    <t>26.01</t>
  </si>
  <si>
    <t>4^</t>
  </si>
  <si>
    <t>16.10.21</t>
  </si>
  <si>
    <t>FARANNA GAETANO</t>
  </si>
  <si>
    <t>FERLITO MARIA CRISTINA</t>
  </si>
  <si>
    <t>FICHERA</t>
  </si>
  <si>
    <t>FILIPPI VINCENZA</t>
  </si>
  <si>
    <t>FILORIZZO DAVIDE</t>
  </si>
  <si>
    <t>FORTE G.</t>
  </si>
  <si>
    <t>GALUFFO ANNA MARIA</t>
  </si>
  <si>
    <t>GALUFFO M.</t>
  </si>
  <si>
    <t>GANDOLFO BARBARA</t>
  </si>
  <si>
    <t>GARITTA GIOVANNI</t>
  </si>
  <si>
    <t>SCIE</t>
  </si>
  <si>
    <t>GENNA MAT</t>
  </si>
  <si>
    <t>5^2^</t>
  </si>
  <si>
    <t>29.10.2021</t>
  </si>
  <si>
    <t>GENNA GIOVANNI</t>
  </si>
  <si>
    <t>26.02.2022</t>
  </si>
  <si>
    <t>GENNA V.</t>
  </si>
  <si>
    <t>GIOIA G.</t>
  </si>
  <si>
    <t>GIACALONE S</t>
  </si>
  <si>
    <t>3^ e 4^</t>
  </si>
  <si>
    <t>ERICE(PIANTUMAZIONE)</t>
  </si>
  <si>
    <t>05.02.2022</t>
  </si>
  <si>
    <t>GUTTEREZ ANTONIO M.</t>
  </si>
  <si>
    <t>20.11.2021</t>
  </si>
  <si>
    <t>IACONO STEFANO</t>
  </si>
  <si>
    <t>INGIANNI I.</t>
  </si>
  <si>
    <t>INGRANDE A.</t>
  </si>
  <si>
    <t>INGARGIOLA</t>
  </si>
  <si>
    <t>ABATE</t>
  </si>
  <si>
    <t>LA COMMARE P.</t>
  </si>
  <si>
    <t>LAPICQUE</t>
  </si>
  <si>
    <t>CONV</t>
  </si>
  <si>
    <t>LIPARI ELVIRA</t>
  </si>
  <si>
    <t>MAGNETI</t>
  </si>
  <si>
    <t>05.11.2021</t>
  </si>
  <si>
    <t>23.04.22</t>
  </si>
  <si>
    <t>LOMBARDO V.</t>
  </si>
  <si>
    <t>REL.</t>
  </si>
  <si>
    <t>MANCINO S.</t>
  </si>
  <si>
    <t>15.12.2021</t>
  </si>
  <si>
    <t>MANNA FLORA</t>
  </si>
  <si>
    <t>MANNINO  G.</t>
  </si>
  <si>
    <t>MARINO M.</t>
  </si>
  <si>
    <t>MARINO VINCENZO</t>
  </si>
  <si>
    <t>8.11.2021-25.01.2022</t>
  </si>
  <si>
    <t>MAZZARESE ROSARIANNA</t>
  </si>
  <si>
    <t>MESSINA GIUSEPPINA</t>
  </si>
  <si>
    <t>MESSINA MARISTELLA</t>
  </si>
  <si>
    <t>MIGLIORE F.G.</t>
  </si>
  <si>
    <t>MILAZZO M.</t>
  </si>
  <si>
    <t>MIRASOLO</t>
  </si>
  <si>
    <t>05.11.21-15.03.2022-31.03.2022</t>
  </si>
  <si>
    <t>24.01.2022</t>
  </si>
  <si>
    <t>MONTANTI G.</t>
  </si>
  <si>
    <t>19.05.2022</t>
  </si>
  <si>
    <t>2^</t>
  </si>
  <si>
    <t>31.01.2022</t>
  </si>
  <si>
    <t>MORGHESE</t>
  </si>
  <si>
    <t>PASSANANTE</t>
  </si>
  <si>
    <t>PELLICANE V.</t>
  </si>
  <si>
    <t>PERRICONE A.</t>
  </si>
  <si>
    <t>PIACENZA FRANCESCA</t>
  </si>
  <si>
    <t>POLIFEMO A.</t>
  </si>
  <si>
    <t>POMA ANTONELLA</t>
  </si>
  <si>
    <t>RADO ALESSANDRA</t>
  </si>
  <si>
    <t>RALLO E.</t>
  </si>
  <si>
    <t>STO</t>
  </si>
  <si>
    <t>RANDAZZO MANUELA</t>
  </si>
  <si>
    <t>RENDA ALESSIO</t>
  </si>
  <si>
    <t>TEC . ORG.</t>
  </si>
  <si>
    <t>26.03.2022</t>
  </si>
  <si>
    <t>RITUNNO FRANCESCO</t>
  </si>
  <si>
    <t>ROMANO VITA</t>
  </si>
  <si>
    <t>27.10.2021</t>
  </si>
  <si>
    <t>RUGGI</t>
  </si>
  <si>
    <t>SACCARO CATERINA</t>
  </si>
  <si>
    <t>28.04.22</t>
  </si>
  <si>
    <t>SALTALLA' GERMANA</t>
  </si>
  <si>
    <t>1^e 2^-1^</t>
  </si>
  <si>
    <t>12.11.-26.11</t>
  </si>
  <si>
    <t>12.04.22</t>
  </si>
  <si>
    <t>SANTORO D.</t>
  </si>
  <si>
    <t>SAPORITO GIANLUCA</t>
  </si>
  <si>
    <t>SCARPITTA PAOLA</t>
  </si>
  <si>
    <t>SERGI M. L.</t>
  </si>
  <si>
    <t>FILOS</t>
  </si>
  <si>
    <t>07.02.22</t>
  </si>
  <si>
    <t>06.11.2021  9.3.2022</t>
  </si>
  <si>
    <t>STINCO</t>
  </si>
  <si>
    <t>TARTAMELLA</t>
  </si>
  <si>
    <t>03.05.22</t>
  </si>
  <si>
    <t>VENZA ROSY</t>
  </si>
  <si>
    <t>CHI</t>
  </si>
  <si>
    <t>VIOLA  I.</t>
  </si>
  <si>
    <t>16.12.2021</t>
  </si>
  <si>
    <t>VALENTI</t>
  </si>
  <si>
    <t>SCIRE'</t>
  </si>
  <si>
    <t>PIRRELLO</t>
  </si>
  <si>
    <t>SCANSIONE ORARIA I.I.S. Florio</t>
  </si>
  <si>
    <t>CANTRALE E VIA LODI dal 24 ottobre 2022</t>
  </si>
  <si>
    <t>Palazzo Sales</t>
  </si>
  <si>
    <t>08:20-9:10</t>
  </si>
  <si>
    <t>09:10-10:00</t>
  </si>
  <si>
    <t xml:space="preserve">10:00-10:50 </t>
  </si>
  <si>
    <t>Ricreazioni centrale  e via lodi</t>
  </si>
  <si>
    <t>Ricreazioni PALAZZO SALES</t>
  </si>
  <si>
    <t>10:45-10:55 (10') vigila il docente in servizio che si assicura del rientro degli studenti in classe</t>
  </si>
  <si>
    <t>Ricreazione vigiliano tutti i docenti in servizio 4^ e 5^ ora</t>
  </si>
  <si>
    <t>11:00-11:50</t>
  </si>
  <si>
    <t xml:space="preserve"> 11:50:12:40</t>
  </si>
  <si>
    <t xml:space="preserve">12:40-13:30 </t>
  </si>
  <si>
    <t>Ricreazioni centrale: 13:30-13:40</t>
  </si>
  <si>
    <t>RICREAZIONE 13:40-13:50</t>
  </si>
  <si>
    <t>13:40-14:30</t>
  </si>
  <si>
    <t>14:30-15:20</t>
  </si>
  <si>
    <t>sede circondariale</t>
  </si>
  <si>
    <t>8:25-9:15</t>
  </si>
  <si>
    <t>9.15-10:05</t>
  </si>
  <si>
    <t>10:05-11:05</t>
  </si>
  <si>
    <t>11:05-11:55</t>
  </si>
  <si>
    <t>11:55-12:45</t>
  </si>
  <si>
    <t>la sede circondariale preved tre giorni da 5 ore e due da quattro secondo le esigenze</t>
  </si>
  <si>
    <t>ERICE</t>
  </si>
  <si>
    <t>CARCERE</t>
  </si>
  <si>
    <t>ALIMENTAZIONE</t>
  </si>
  <si>
    <t>RIENTRI POMERIDIANI DALLE 13,40 ALLE 15,30, SEDE DI PALAZZO SALES DALLE 15,00 ALLE 16,50.</t>
  </si>
  <si>
    <t>lunedì</t>
  </si>
  <si>
    <t>martedì</t>
  </si>
  <si>
    <t>mercoledì</t>
  </si>
  <si>
    <t>giovedì</t>
  </si>
  <si>
    <t>venerdì</t>
  </si>
  <si>
    <t>ERICE 15-17</t>
  </si>
  <si>
    <t>VIA LODI</t>
  </si>
  <si>
    <t>RIENTRI CENTRALE</t>
  </si>
  <si>
    <t xml:space="preserve"> RIENTRI SUCCURSALE</t>
  </si>
  <si>
    <t>classi</t>
  </si>
  <si>
    <t>I</t>
  </si>
  <si>
    <t>N. ALUNNI</t>
  </si>
  <si>
    <t>II</t>
  </si>
  <si>
    <t>III</t>
  </si>
  <si>
    <t>IV</t>
  </si>
  <si>
    <t>V</t>
  </si>
  <si>
    <t>A</t>
  </si>
  <si>
    <t>B</t>
  </si>
  <si>
    <t>CE</t>
  </si>
  <si>
    <t>CK</t>
  </si>
  <si>
    <t>G</t>
  </si>
  <si>
    <t>LE</t>
  </si>
  <si>
    <t>H</t>
  </si>
  <si>
    <t>CSE</t>
  </si>
  <si>
    <t>P</t>
  </si>
  <si>
    <t>PE</t>
  </si>
  <si>
    <t>1ASER</t>
  </si>
  <si>
    <t>T</t>
  </si>
  <si>
    <t>1BSER</t>
  </si>
  <si>
    <t>SER</t>
  </si>
  <si>
    <t>ALUNNI</t>
  </si>
  <si>
    <t>DOCENTI CON INCARICO OLTRE LE 18 ORE</t>
  </si>
  <si>
    <t>ECCEDENTI</t>
  </si>
  <si>
    <t>IPSEOA - florio diurno</t>
  </si>
  <si>
    <t>ORGANICO</t>
  </si>
  <si>
    <t>RIEPILOGO</t>
  </si>
  <si>
    <t>CATTEDRE</t>
  </si>
  <si>
    <t>BIENNIO</t>
  </si>
  <si>
    <t>PASTICCERIA</t>
  </si>
  <si>
    <t>ACC. TURISTICA</t>
  </si>
  <si>
    <t>CODICE</t>
  </si>
  <si>
    <t>I ANNO</t>
  </si>
  <si>
    <t>N.</t>
  </si>
  <si>
    <t>II ANNO</t>
  </si>
  <si>
    <t>III ANNO</t>
  </si>
  <si>
    <t>IV ANNO</t>
  </si>
  <si>
    <t>V ANNO</t>
  </si>
  <si>
    <t>ORE</t>
  </si>
  <si>
    <t>ORE TOT</t>
  </si>
  <si>
    <t>STORIA</t>
  </si>
  <si>
    <t>GEOGRAFIA</t>
  </si>
  <si>
    <t>DIRITTO-ECONOMIA</t>
  </si>
  <si>
    <t>LM64-A18</t>
  </si>
  <si>
    <t>BIOLOGIA</t>
  </si>
  <si>
    <t>SCIENZE INTEGRATE</t>
  </si>
  <si>
    <t>A20-A28</t>
  </si>
  <si>
    <t>ACCOGLIENZA TURISTICA</t>
  </si>
  <si>
    <t>B019</t>
  </si>
  <si>
    <t>LAB. CHIMICA</t>
  </si>
  <si>
    <t>LAB. TIC( DUE OPRE COMPRESENZA)</t>
  </si>
  <si>
    <t>A40</t>
  </si>
  <si>
    <t>B20</t>
  </si>
  <si>
    <t>LAB. SCIENZE INTEGRATE ITP</t>
  </si>
  <si>
    <t>LAB CHIMICA ITP</t>
  </si>
  <si>
    <t>LAB TIC ITP</t>
  </si>
  <si>
    <t>ARTE E TERRITORIO</t>
  </si>
  <si>
    <t>10 ORE COMP</t>
  </si>
  <si>
    <t>COMPRESENZE :3^-4^ ALI+ CUC(1ORA) 5^ ALI+CUCINA (2 ORE)</t>
  </si>
  <si>
    <t>COMPRESENZE :3^-4^ ALI+ SAL(1ORA) 5^ ALI+SAL (2 ORE)</t>
  </si>
  <si>
    <t>COMPRESENZE :3^-4^ TEC COM+ RIC(1ORA) 5^ ARTE+RIC (1 ORA)</t>
  </si>
  <si>
    <t>4 SAL/CUCINA</t>
  </si>
  <si>
    <t>1 TIC / ITP TIC</t>
  </si>
  <si>
    <t>1TIC /ITP TIC</t>
  </si>
  <si>
    <t>COMPRESENZE :3^-4^ ALI+ PAST(1ORA) 5^ ALI+PASTICCERIA (1 ORE) +1 ORA ARTE+PAST</t>
  </si>
  <si>
    <t xml:space="preserve"> 1 TIC RIC</t>
  </si>
  <si>
    <t>1 SCI / ITP SCI</t>
  </si>
  <si>
    <t>1 CHI/ITP CHI</t>
  </si>
  <si>
    <t>1 ING / CUC</t>
  </si>
  <si>
    <t>1 CUC / FRA</t>
  </si>
  <si>
    <t>1 FRA / SALA</t>
  </si>
  <si>
    <t>1 ING / SALA</t>
  </si>
  <si>
    <t>1ALI / ITP CHI</t>
  </si>
  <si>
    <t>1 ALI / ITP CHI</t>
  </si>
  <si>
    <t>1D CAMPISI/PATTI</t>
  </si>
  <si>
    <t>LEGENDA</t>
  </si>
  <si>
    <t>PROVENZANO F. (13 ORE)</t>
  </si>
  <si>
    <t>N</t>
  </si>
  <si>
    <t>IH</t>
  </si>
  <si>
    <t>C/K/L</t>
  </si>
  <si>
    <t xml:space="preserve">08:40-9:30 </t>
  </si>
  <si>
    <t>09:30-10:20</t>
  </si>
  <si>
    <t>10:20-11:10</t>
  </si>
  <si>
    <t>11:20-12:10</t>
  </si>
  <si>
    <t>12:10-13:00</t>
  </si>
  <si>
    <t>13:00-13:50</t>
  </si>
  <si>
    <t>14:00-14:50</t>
  </si>
  <si>
    <t>14:50-15:40</t>
  </si>
  <si>
    <t>ACCARDO (FIS)</t>
  </si>
  <si>
    <t>FP</t>
  </si>
  <si>
    <t>DF</t>
  </si>
  <si>
    <t>LR</t>
  </si>
  <si>
    <t>F</t>
  </si>
  <si>
    <t>MARTEDÌ</t>
  </si>
  <si>
    <t>MERCOLEDÌ</t>
  </si>
  <si>
    <t>GIOVEDÌ</t>
  </si>
  <si>
    <t>VENERDÌ</t>
  </si>
  <si>
    <t>LUNEDì</t>
  </si>
  <si>
    <t>SETTORI</t>
  </si>
  <si>
    <t>CANCELLO PRINCIPALE</t>
  </si>
  <si>
    <t xml:space="preserve">GIARDINO </t>
  </si>
  <si>
    <t>BLOCCO D.</t>
  </si>
  <si>
    <t>VIA PALERMO</t>
  </si>
  <si>
    <t>LA MANTIA</t>
  </si>
  <si>
    <t>CORSO F.</t>
  </si>
  <si>
    <t>PIAZZA A.</t>
  </si>
  <si>
    <t>VIGILANZA  ERICE PALAZZO SALES</t>
  </si>
  <si>
    <t>SEDE PALAZZO SALES</t>
  </si>
  <si>
    <t>VIGILANZA SEDE VIA LODI : TUTTI I DOCENTI IN SERVIZIO ALLA TERZA ORA E CHE ABBIANO LA CATTEDRA COMPLETA IN SUCCURSALE</t>
  </si>
  <si>
    <t>ASSENTE</t>
  </si>
  <si>
    <t>1FP ESCE ALLE 10.50</t>
  </si>
  <si>
    <t>3E ENTRA ALLE 10.10</t>
  </si>
  <si>
    <t>4CSE ESCE ALLE 13.50</t>
  </si>
  <si>
    <t>5PE ESCE ALLE 13,50</t>
  </si>
  <si>
    <t>1FP ESCE 11.50</t>
  </si>
  <si>
    <t>5T ESCE ALLE 13.30</t>
  </si>
  <si>
    <t>3E ESCE 12.40</t>
  </si>
  <si>
    <t>5I ESCE 12.40</t>
  </si>
  <si>
    <t>2G  ESCE ALLE 14.30</t>
  </si>
  <si>
    <t>1H ESCE 14.40</t>
  </si>
  <si>
    <t>1E ESCE 12.40</t>
  </si>
  <si>
    <t>D=DISPOSIZIONE BLU= COMPRESENZA/LABORATORI  ROSSO= SUPPLENZA DOCENTE ASSENTE NERO= ORA PER PASSAGGIO D'ISTITUTO sono ammesse rettifiche solo per errori funzionali</t>
  </si>
  <si>
    <t>PRIMA SETTIMANA</t>
  </si>
  <si>
    <t>dal 9 al 13 ottobre</t>
  </si>
  <si>
    <t>2D RIZZO S</t>
  </si>
  <si>
    <t>2A PERAINO/LA SALA N.</t>
  </si>
  <si>
    <t xml:space="preserve">4G TORRENTE </t>
  </si>
  <si>
    <t xml:space="preserve">SECONDA SETTIMANA </t>
  </si>
  <si>
    <t>2A LA SALA N</t>
  </si>
  <si>
    <t>TERZA SETTIMANA</t>
  </si>
  <si>
    <t>dal 16 al 20 ottobre</t>
  </si>
  <si>
    <t>dal 23 al 27 ottobre</t>
  </si>
  <si>
    <t xml:space="preserve">VIGILANZA SEDE CENTRALE </t>
  </si>
  <si>
    <t>EVENTUALI SORVEGLIANZE OLTRE 3 POSSONO ESSERE COMUNICATE VERBALMENTE E VERRANNO ELIMINATE DAI RESPONSABILI ORARIO NEL EFINITIVO</t>
  </si>
  <si>
    <t>D=DISPOSIZIONE BLU= COMPRESENZA/LABORATORI  ROSSO= SUPPLENZA DOCENTE ASSENTE NERO= ORA PER PASSAGGIO D'ISTITUTO sono ammesse rettifiche solo per errori funzionali( E COMUNICATE DI PERSONA)</t>
  </si>
  <si>
    <t>BRAVA HAI APERTO QUELLO GIUSTO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</si>
</sst>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  <font>
      <sz val="5"/>
      <color rgb="FF000000"/>
      <name val="Calibri"/>
      <family val="2"/>
    </font>
    <font>
      <sz val="5"/>
      <color theme="1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1"/>
      <color rgb="FFFF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24"/>
      <color theme="1"/>
      <name val="Calibri"/>
      <family val="2"/>
    </font>
    <font>
      <sz val="26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charset val="1"/>
    </font>
    <font>
      <sz val="16"/>
      <color rgb="FF000000"/>
      <name val="Calibri"/>
      <family val="2"/>
    </font>
    <font>
      <sz val="10"/>
      <color indexed="8"/>
      <name val="Calibri"/>
      <family val="2"/>
      <charset val="1"/>
    </font>
    <font>
      <b/>
      <sz val="7"/>
      <color indexed="8"/>
      <name val="Calibri"/>
      <family val="2"/>
      <charset val="1"/>
    </font>
    <font>
      <sz val="7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4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sz val="22"/>
      <color theme="1"/>
      <name val="Calibri (Corpo)"/>
    </font>
    <font>
      <b/>
      <sz val="11"/>
      <color indexed="8"/>
      <name val="Calibri"/>
      <family val="2"/>
      <charset val="1"/>
    </font>
    <font>
      <b/>
      <sz val="8"/>
      <color indexed="8"/>
      <name val="Calibri"/>
      <family val="2"/>
    </font>
    <font>
      <sz val="11"/>
      <color theme="1"/>
      <name val="Calibri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8"/>
      <color rgb="FF000000"/>
      <name val="Calibri"/>
    </font>
    <font>
      <sz val="5"/>
      <color rgb="FF000000"/>
      <name val="Calibri"/>
    </font>
    <font>
      <sz val="11"/>
      <name val="Calibri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Calibri"/>
      <family val="2"/>
    </font>
    <font>
      <sz val="14"/>
      <color rgb="FF000000"/>
      <name val="Calibri"/>
    </font>
    <font>
      <b/>
      <sz val="10"/>
      <color rgb="FF000000"/>
      <name val="Calibri"/>
    </font>
    <font>
      <sz val="9"/>
      <color rgb="FF000000"/>
      <name val="Calibri"/>
    </font>
    <font>
      <b/>
      <sz val="12"/>
      <color rgb="FF000000"/>
      <name val="Calibri"/>
    </font>
    <font>
      <b/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EEECE1"/>
        <bgColor rgb="FFEEECE1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00B050"/>
        <bgColor rgb="FF00B050"/>
      </patternFill>
    </fill>
    <fill>
      <patternFill patternType="solid">
        <fgColor rgb="FFE5B8B7"/>
        <bgColor rgb="FFE5B8B7"/>
      </patternFill>
    </fill>
    <fill>
      <patternFill patternType="solid">
        <fgColor rgb="FFD6E3BC"/>
        <bgColor rgb="FFD6E3BC"/>
      </patternFill>
    </fill>
    <fill>
      <patternFill patternType="solid">
        <fgColor rgb="FF92CDDC"/>
        <bgColor rgb="FF92CDDC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92D050"/>
        <bgColor indexed="46"/>
      </patternFill>
    </fill>
    <fill>
      <patternFill patternType="solid">
        <fgColor theme="0"/>
        <bgColor indexed="46"/>
      </patternFill>
    </fill>
    <fill>
      <patternFill patternType="solid">
        <fgColor indexed="44"/>
        <bgColor indexed="22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9900"/>
        <bgColor rgb="FF009900"/>
      </patternFill>
    </fill>
    <fill>
      <patternFill patternType="solid">
        <fgColor rgb="FF00B0F0"/>
        <bgColor rgb="FFFFFF00"/>
      </patternFill>
    </fill>
    <fill>
      <patternFill patternType="solid">
        <fgColor theme="3" tint="4.9989318521683403E-2"/>
        <bgColor indexed="64"/>
      </patternFill>
    </fill>
    <fill>
      <patternFill patternType="solid">
        <fgColor theme="3" tint="4.9989318521683403E-2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00"/>
      </patternFill>
    </fill>
    <fill>
      <patternFill patternType="solid">
        <fgColor theme="3" tint="4.9989318521683403E-2"/>
        <bgColor rgb="FFC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rgb="FF00B0F0"/>
      </patternFill>
    </fill>
  </fills>
  <borders count="1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25" fillId="0" borderId="62"/>
    <xf numFmtId="0" fontId="1" fillId="0" borderId="62"/>
  </cellStyleXfs>
  <cellXfs count="5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0" borderId="6" xfId="0" applyFont="1" applyBorder="1"/>
    <xf numFmtId="0" fontId="2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0" borderId="7" xfId="0" applyFont="1" applyBorder="1"/>
    <xf numFmtId="0" fontId="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6" borderId="1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12" fillId="2" borderId="16" xfId="0" applyFont="1" applyFill="1" applyBorder="1"/>
    <xf numFmtId="0" fontId="8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6" fillId="0" borderId="1" xfId="0" applyFont="1" applyBorder="1"/>
    <xf numFmtId="0" fontId="2" fillId="0" borderId="20" xfId="0" applyFont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7" fillId="9" borderId="23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2" fillId="0" borderId="6" xfId="0" applyFont="1" applyBorder="1"/>
    <xf numFmtId="0" fontId="7" fillId="2" borderId="16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2" borderId="1" xfId="0" applyFont="1" applyFill="1" applyBorder="1"/>
    <xf numFmtId="0" fontId="2" fillId="10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7" fillId="9" borderId="16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12" fillId="11" borderId="1" xfId="0" applyFont="1" applyFill="1" applyBorder="1"/>
    <xf numFmtId="0" fontId="12" fillId="0" borderId="6" xfId="0" applyFont="1" applyBorder="1" applyAlignment="1">
      <alignment horizontal="left"/>
    </xf>
    <xf numFmtId="0" fontId="7" fillId="6" borderId="16" xfId="0" applyFont="1" applyFill="1" applyBorder="1" applyAlignment="1">
      <alignment horizontal="left"/>
    </xf>
    <xf numFmtId="0" fontId="2" fillId="6" borderId="21" xfId="0" applyFont="1" applyFill="1" applyBorder="1" applyAlignment="1">
      <alignment horizontal="center"/>
    </xf>
    <xf numFmtId="0" fontId="12" fillId="3" borderId="16" xfId="0" applyFont="1" applyFill="1" applyBorder="1"/>
    <xf numFmtId="0" fontId="2" fillId="6" borderId="24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6" fillId="8" borderId="12" xfId="0" applyFont="1" applyFill="1" applyBorder="1" applyAlignment="1">
      <alignment horizontal="center"/>
    </xf>
    <xf numFmtId="0" fontId="6" fillId="8" borderId="25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2" fillId="0" borderId="1" xfId="0" applyFont="1" applyBorder="1"/>
    <xf numFmtId="0" fontId="17" fillId="0" borderId="0" xfId="0" applyFont="1"/>
    <xf numFmtId="0" fontId="16" fillId="4" borderId="1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18" fillId="0" borderId="0" xfId="0" applyFont="1"/>
    <xf numFmtId="0" fontId="16" fillId="0" borderId="0" xfId="0" applyFont="1"/>
    <xf numFmtId="0" fontId="2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left"/>
    </xf>
    <xf numFmtId="0" fontId="2" fillId="0" borderId="3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24" xfId="0" applyFont="1" applyBorder="1"/>
    <xf numFmtId="0" fontId="3" fillId="0" borderId="2" xfId="0" applyFont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2" fillId="12" borderId="30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" fontId="2" fillId="13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2" fillId="13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16" xfId="0" applyFont="1" applyFill="1" applyBorder="1" applyAlignment="1">
      <alignment horizontal="center"/>
    </xf>
    <xf numFmtId="20" fontId="2" fillId="4" borderId="25" xfId="0" applyNumberFormat="1" applyFont="1" applyFill="1" applyBorder="1"/>
    <xf numFmtId="0" fontId="2" fillId="4" borderId="25" xfId="0" applyFont="1" applyFill="1" applyBorder="1"/>
    <xf numFmtId="20" fontId="2" fillId="4" borderId="25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0" borderId="45" xfId="0" applyFont="1" applyBorder="1"/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/>
    <xf numFmtId="0" fontId="21" fillId="6" borderId="52" xfId="0" applyFont="1" applyFill="1" applyBorder="1" applyAlignment="1">
      <alignment horizontal="center"/>
    </xf>
    <xf numFmtId="0" fontId="2" fillId="2" borderId="55" xfId="0" applyFont="1" applyFill="1" applyBorder="1"/>
    <xf numFmtId="0" fontId="2" fillId="2" borderId="52" xfId="0" applyFont="1" applyFill="1" applyBorder="1"/>
    <xf numFmtId="0" fontId="2" fillId="2" borderId="56" xfId="0" applyFont="1" applyFill="1" applyBorder="1"/>
    <xf numFmtId="0" fontId="2" fillId="2" borderId="57" xfId="0" applyFont="1" applyFill="1" applyBorder="1" applyAlignment="1">
      <alignment horizontal="center"/>
    </xf>
    <xf numFmtId="0" fontId="2" fillId="2" borderId="57" xfId="0" applyFont="1" applyFill="1" applyBorder="1"/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/>
    <xf numFmtId="0" fontId="2" fillId="2" borderId="60" xfId="0" applyFont="1" applyFill="1" applyBorder="1"/>
    <xf numFmtId="0" fontId="2" fillId="2" borderId="52" xfId="0" applyFont="1" applyFill="1" applyBorder="1" applyAlignment="1">
      <alignment horizontal="center"/>
    </xf>
    <xf numFmtId="0" fontId="2" fillId="2" borderId="61" xfId="0" applyFont="1" applyFill="1" applyBorder="1"/>
    <xf numFmtId="0" fontId="6" fillId="2" borderId="1" xfId="0" applyFont="1" applyFill="1" applyBorder="1"/>
    <xf numFmtId="0" fontId="2" fillId="2" borderId="23" xfId="0" applyFont="1" applyFill="1" applyBorder="1"/>
    <xf numFmtId="0" fontId="2" fillId="6" borderId="1" xfId="0" applyFont="1" applyFill="1" applyBorder="1"/>
    <xf numFmtId="0" fontId="6" fillId="2" borderId="23" xfId="0" applyFont="1" applyFill="1" applyBorder="1"/>
    <xf numFmtId="0" fontId="2" fillId="7" borderId="26" xfId="0" applyFont="1" applyFill="1" applyBorder="1"/>
    <xf numFmtId="0" fontId="2" fillId="7" borderId="1" xfId="0" applyFont="1" applyFill="1" applyBorder="1"/>
    <xf numFmtId="0" fontId="2" fillId="2" borderId="26" xfId="0" applyFont="1" applyFill="1" applyBorder="1"/>
    <xf numFmtId="0" fontId="2" fillId="2" borderId="30" xfId="0" applyFont="1" applyFill="1" applyBorder="1"/>
    <xf numFmtId="0" fontId="2" fillId="6" borderId="30" xfId="0" applyFont="1" applyFill="1" applyBorder="1"/>
    <xf numFmtId="0" fontId="2" fillId="6" borderId="16" xfId="0" applyFont="1" applyFill="1" applyBorder="1"/>
    <xf numFmtId="0" fontId="2" fillId="0" borderId="6" xfId="0" applyFont="1" applyBorder="1"/>
    <xf numFmtId="0" fontId="22" fillId="0" borderId="0" xfId="0" applyFont="1"/>
    <xf numFmtId="0" fontId="23" fillId="0" borderId="0" xfId="0" applyFont="1"/>
    <xf numFmtId="0" fontId="24" fillId="2" borderId="25" xfId="0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16" borderId="63" xfId="0" applyFill="1" applyBorder="1" applyAlignment="1">
      <alignment horizontal="center"/>
    </xf>
    <xf numFmtId="0" fontId="28" fillId="0" borderId="63" xfId="1" applyFont="1" applyBorder="1" applyAlignment="1">
      <alignment horizontal="center"/>
    </xf>
    <xf numFmtId="0" fontId="30" fillId="17" borderId="63" xfId="1" applyFont="1" applyFill="1" applyBorder="1" applyAlignment="1">
      <alignment horizontal="center"/>
    </xf>
    <xf numFmtId="0" fontId="29" fillId="0" borderId="63" xfId="1" applyFont="1" applyBorder="1" applyAlignment="1">
      <alignment horizontal="center"/>
    </xf>
    <xf numFmtId="0" fontId="29" fillId="18" borderId="63" xfId="1" applyFont="1" applyFill="1" applyBorder="1" applyAlignment="1">
      <alignment horizontal="center"/>
    </xf>
    <xf numFmtId="0" fontId="29" fillId="19" borderId="63" xfId="1" applyFont="1" applyFill="1" applyBorder="1" applyAlignment="1">
      <alignment horizontal="center"/>
    </xf>
    <xf numFmtId="0" fontId="32" fillId="0" borderId="63" xfId="1" applyFont="1" applyBorder="1" applyAlignment="1">
      <alignment horizontal="center"/>
    </xf>
    <xf numFmtId="0" fontId="31" fillId="0" borderId="63" xfId="1" applyFont="1" applyBorder="1" applyAlignment="1">
      <alignment horizontal="center"/>
    </xf>
    <xf numFmtId="0" fontId="31" fillId="21" borderId="63" xfId="1" applyFont="1" applyFill="1" applyBorder="1" applyAlignment="1">
      <alignment horizontal="center"/>
    </xf>
    <xf numFmtId="0" fontId="31" fillId="22" borderId="63" xfId="1" applyFont="1" applyFill="1" applyBorder="1" applyAlignment="1">
      <alignment horizontal="center"/>
    </xf>
    <xf numFmtId="0" fontId="31" fillId="23" borderId="63" xfId="1" applyFont="1" applyFill="1" applyBorder="1" applyAlignment="1">
      <alignment horizontal="center"/>
    </xf>
    <xf numFmtId="0" fontId="34" fillId="0" borderId="72" xfId="1" applyFont="1" applyBorder="1" applyAlignment="1">
      <alignment horizontal="center"/>
    </xf>
    <xf numFmtId="0" fontId="34" fillId="24" borderId="63" xfId="1" applyFont="1" applyFill="1" applyBorder="1" applyAlignment="1">
      <alignment horizontal="center"/>
    </xf>
    <xf numFmtId="0" fontId="34" fillId="25" borderId="63" xfId="1" applyFont="1" applyFill="1" applyBorder="1" applyAlignment="1">
      <alignment horizontal="center"/>
    </xf>
    <xf numFmtId="0" fontId="35" fillId="24" borderId="63" xfId="1" applyFont="1" applyFill="1" applyBorder="1" applyAlignment="1">
      <alignment horizontal="center"/>
    </xf>
    <xf numFmtId="0" fontId="34" fillId="25" borderId="73" xfId="1" applyFont="1" applyFill="1" applyBorder="1" applyAlignment="1">
      <alignment horizontal="center"/>
    </xf>
    <xf numFmtId="0" fontId="35" fillId="25" borderId="63" xfId="1" applyFont="1" applyFill="1" applyBorder="1" applyAlignment="1">
      <alignment horizontal="center"/>
    </xf>
    <xf numFmtId="0" fontId="35" fillId="25" borderId="73" xfId="1" applyFont="1" applyFill="1" applyBorder="1" applyAlignment="1">
      <alignment horizontal="center"/>
    </xf>
    <xf numFmtId="0" fontId="35" fillId="26" borderId="63" xfId="1" applyFont="1" applyFill="1" applyBorder="1" applyAlignment="1">
      <alignment horizontal="center"/>
    </xf>
    <xf numFmtId="0" fontId="0" fillId="24" borderId="62" xfId="0" applyFill="1" applyBorder="1"/>
    <xf numFmtId="0" fontId="34" fillId="0" borderId="74" xfId="1" applyFont="1" applyBorder="1" applyAlignment="1">
      <alignment horizontal="center"/>
    </xf>
    <xf numFmtId="0" fontId="35" fillId="24" borderId="75" xfId="1" applyFont="1" applyFill="1" applyBorder="1" applyAlignment="1">
      <alignment horizontal="center"/>
    </xf>
    <xf numFmtId="0" fontId="35" fillId="25" borderId="75" xfId="1" applyFont="1" applyFill="1" applyBorder="1" applyAlignment="1">
      <alignment horizontal="center"/>
    </xf>
    <xf numFmtId="0" fontId="35" fillId="25" borderId="76" xfId="1" applyFont="1" applyFill="1" applyBorder="1" applyAlignment="1">
      <alignment horizontal="center"/>
    </xf>
    <xf numFmtId="0" fontId="16" fillId="4" borderId="81" xfId="0" applyFont="1" applyFill="1" applyBorder="1" applyAlignment="1">
      <alignment horizontal="center"/>
    </xf>
    <xf numFmtId="0" fontId="16" fillId="2" borderId="83" xfId="0" applyFont="1" applyFill="1" applyBorder="1" applyAlignment="1">
      <alignment horizontal="center"/>
    </xf>
    <xf numFmtId="0" fontId="6" fillId="4" borderId="81" xfId="0" applyFont="1" applyFill="1" applyBorder="1" applyAlignment="1">
      <alignment horizontal="center"/>
    </xf>
    <xf numFmtId="0" fontId="13" fillId="2" borderId="83" xfId="0" applyFont="1" applyFill="1" applyBorder="1" applyAlignment="1">
      <alignment horizontal="center"/>
    </xf>
    <xf numFmtId="0" fontId="0" fillId="0" borderId="62" xfId="0" applyBorder="1"/>
    <xf numFmtId="0" fontId="6" fillId="4" borderId="84" xfId="0" applyFont="1" applyFill="1" applyBorder="1" applyAlignment="1">
      <alignment horizontal="center"/>
    </xf>
    <xf numFmtId="0" fontId="13" fillId="2" borderId="85" xfId="0" applyFont="1" applyFill="1" applyBorder="1" applyAlignment="1">
      <alignment horizontal="center"/>
    </xf>
    <xf numFmtId="0" fontId="2" fillId="0" borderId="85" xfId="0" applyFont="1" applyBorder="1"/>
    <xf numFmtId="0" fontId="13" fillId="4" borderId="85" xfId="0" applyFont="1" applyFill="1" applyBorder="1" applyAlignment="1">
      <alignment horizontal="center"/>
    </xf>
    <xf numFmtId="0" fontId="6" fillId="2" borderId="85" xfId="0" applyFont="1" applyFill="1" applyBorder="1" applyAlignment="1">
      <alignment horizontal="center"/>
    </xf>
    <xf numFmtId="0" fontId="13" fillId="2" borderId="86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7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7" fillId="6" borderId="1" xfId="0" applyFont="1" applyFill="1" applyBorder="1" applyAlignment="1">
      <alignment horizontal="center"/>
    </xf>
    <xf numFmtId="0" fontId="38" fillId="6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38" fillId="8" borderId="1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8" fillId="0" borderId="1" xfId="0" applyFont="1" applyBorder="1" applyAlignment="1">
      <alignment horizontal="left"/>
    </xf>
    <xf numFmtId="0" fontId="38" fillId="0" borderId="1" xfId="0" applyFont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38" fillId="27" borderId="1" xfId="0" applyFont="1" applyFill="1" applyBorder="1" applyAlignment="1">
      <alignment horizontal="left"/>
    </xf>
    <xf numFmtId="0" fontId="38" fillId="27" borderId="1" xfId="0" applyFont="1" applyFill="1" applyBorder="1" applyAlignment="1">
      <alignment horizontal="center"/>
    </xf>
    <xf numFmtId="0" fontId="38" fillId="9" borderId="1" xfId="0" applyFont="1" applyFill="1" applyBorder="1" applyAlignment="1">
      <alignment horizontal="center"/>
    </xf>
    <xf numFmtId="0" fontId="38" fillId="7" borderId="62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10" fontId="38" fillId="0" borderId="1" xfId="0" applyNumberFormat="1" applyFont="1" applyBorder="1" applyAlignment="1">
      <alignment horizontal="left"/>
    </xf>
    <xf numFmtId="10" fontId="39" fillId="0" borderId="1" xfId="0" applyNumberFormat="1" applyFont="1" applyBorder="1" applyAlignment="1">
      <alignment horizontal="center"/>
    </xf>
    <xf numFmtId="0" fontId="36" fillId="0" borderId="0" xfId="0" applyFont="1" applyAlignment="1">
      <alignment vertical="center"/>
    </xf>
    <xf numFmtId="0" fontId="38" fillId="8" borderId="9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28" borderId="1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0" xfId="0"/>
    <xf numFmtId="0" fontId="2" fillId="29" borderId="1" xfId="0" applyFont="1" applyFill="1" applyBorder="1" applyAlignment="1">
      <alignment horizontal="center"/>
    </xf>
    <xf numFmtId="0" fontId="2" fillId="30" borderId="16" xfId="0" applyFont="1" applyFill="1" applyBorder="1" applyAlignment="1">
      <alignment horizontal="center"/>
    </xf>
    <xf numFmtId="0" fontId="2" fillId="30" borderId="1" xfId="0" applyFont="1" applyFill="1" applyBorder="1" applyAlignment="1">
      <alignment horizontal="center"/>
    </xf>
    <xf numFmtId="0" fontId="2" fillId="31" borderId="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63" xfId="0" applyFont="1" applyFill="1" applyBorder="1" applyAlignment="1"/>
    <xf numFmtId="0" fontId="10" fillId="0" borderId="37" xfId="0" applyFont="1" applyBorder="1" applyAlignment="1">
      <alignment horizontal="center"/>
    </xf>
    <xf numFmtId="0" fontId="2" fillId="32" borderId="1" xfId="0" applyFont="1" applyFill="1" applyBorder="1" applyAlignment="1">
      <alignment horizontal="center"/>
    </xf>
    <xf numFmtId="0" fontId="0" fillId="0" borderId="0" xfId="0"/>
    <xf numFmtId="0" fontId="2" fillId="33" borderId="1" xfId="0" applyFont="1" applyFill="1" applyBorder="1" applyAlignment="1">
      <alignment horizontal="center"/>
    </xf>
    <xf numFmtId="0" fontId="2" fillId="32" borderId="63" xfId="0" applyFont="1" applyFill="1" applyBorder="1" applyAlignment="1">
      <alignment horizontal="center"/>
    </xf>
    <xf numFmtId="0" fontId="2" fillId="0" borderId="63" xfId="0" applyFont="1" applyBorder="1" applyAlignment="1">
      <alignment horizontal="left"/>
    </xf>
    <xf numFmtId="0" fontId="38" fillId="0" borderId="63" xfId="0" applyFont="1" applyBorder="1" applyAlignment="1">
      <alignment horizontal="left"/>
    </xf>
    <xf numFmtId="0" fontId="38" fillId="0" borderId="65" xfId="0" applyFont="1" applyBorder="1" applyAlignment="1">
      <alignment horizontal="left"/>
    </xf>
    <xf numFmtId="0" fontId="0" fillId="0" borderId="0" xfId="0" applyAlignment="1">
      <alignment horizontal="left"/>
    </xf>
    <xf numFmtId="0" fontId="43" fillId="0" borderId="0" xfId="0" applyFont="1"/>
    <xf numFmtId="0" fontId="6" fillId="0" borderId="1" xfId="0" applyFont="1" applyBorder="1" applyAlignment="1">
      <alignment horizontal="left"/>
    </xf>
    <xf numFmtId="0" fontId="44" fillId="0" borderId="95" xfId="0" applyFont="1" applyBorder="1" applyAlignment="1">
      <alignment vertical="center" textRotation="255" wrapText="1" shrinkToFit="1"/>
    </xf>
    <xf numFmtId="0" fontId="44" fillId="0" borderId="96" xfId="0" applyFont="1" applyBorder="1" applyAlignment="1">
      <alignment vertical="center" textRotation="255" wrapText="1" shrinkToFit="1"/>
    </xf>
    <xf numFmtId="0" fontId="0" fillId="0" borderId="62" xfId="0" applyBorder="1" applyAlignment="1">
      <alignment horizontal="left"/>
    </xf>
    <xf numFmtId="0" fontId="2" fillId="0" borderId="107" xfId="0" applyFont="1" applyBorder="1" applyAlignment="1">
      <alignment horizontal="left"/>
    </xf>
    <xf numFmtId="0" fontId="2" fillId="0" borderId="108" xfId="0" applyFont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38" fillId="0" borderId="73" xfId="0" applyFont="1" applyBorder="1" applyAlignment="1">
      <alignment horizontal="left"/>
    </xf>
    <xf numFmtId="0" fontId="38" fillId="0" borderId="75" xfId="0" applyFont="1" applyBorder="1" applyAlignment="1">
      <alignment horizontal="left"/>
    </xf>
    <xf numFmtId="0" fontId="38" fillId="0" borderId="76" xfId="0" applyFont="1" applyBorder="1" applyAlignment="1">
      <alignment horizontal="left"/>
    </xf>
    <xf numFmtId="0" fontId="38" fillId="0" borderId="107" xfId="0" applyFont="1" applyBorder="1" applyAlignment="1">
      <alignment horizontal="left"/>
    </xf>
    <xf numFmtId="0" fontId="38" fillId="0" borderId="108" xfId="0" applyFont="1" applyBorder="1" applyAlignment="1">
      <alignment horizontal="left"/>
    </xf>
    <xf numFmtId="0" fontId="38" fillId="0" borderId="99" xfId="0" applyFont="1" applyBorder="1" applyAlignment="1">
      <alignment horizontal="left"/>
    </xf>
    <xf numFmtId="0" fontId="0" fillId="0" borderId="75" xfId="0" applyBorder="1"/>
    <xf numFmtId="0" fontId="38" fillId="0" borderId="113" xfId="0" applyFont="1" applyBorder="1" applyAlignment="1">
      <alignment horizontal="left"/>
    </xf>
    <xf numFmtId="0" fontId="38" fillId="0" borderId="72" xfId="0" applyFont="1" applyBorder="1" applyAlignment="1">
      <alignment horizontal="left"/>
    </xf>
    <xf numFmtId="0" fontId="38" fillId="0" borderId="117" xfId="0" applyFont="1" applyBorder="1" applyAlignment="1">
      <alignment horizontal="left"/>
    </xf>
    <xf numFmtId="0" fontId="2" fillId="0" borderId="113" xfId="0" applyFont="1" applyBorder="1" applyAlignment="1">
      <alignment horizontal="left"/>
    </xf>
    <xf numFmtId="0" fontId="2" fillId="0" borderId="72" xfId="0" applyFont="1" applyBorder="1" applyAlignment="1">
      <alignment horizontal="left"/>
    </xf>
    <xf numFmtId="0" fontId="6" fillId="0" borderId="72" xfId="0" applyFont="1" applyBorder="1" applyAlignment="1">
      <alignment horizontal="left"/>
    </xf>
    <xf numFmtId="0" fontId="0" fillId="0" borderId="74" xfId="0" applyBorder="1" applyAlignment="1">
      <alignment horizontal="left"/>
    </xf>
    <xf numFmtId="0" fontId="43" fillId="0" borderId="74" xfId="0" applyFont="1" applyBorder="1"/>
    <xf numFmtId="0" fontId="43" fillId="0" borderId="75" xfId="0" applyFont="1" applyBorder="1"/>
    <xf numFmtId="0" fontId="43" fillId="0" borderId="76" xfId="0" applyFont="1" applyBorder="1"/>
    <xf numFmtId="0" fontId="6" fillId="0" borderId="73" xfId="0" applyFont="1" applyBorder="1" applyAlignment="1">
      <alignment horizontal="left"/>
    </xf>
    <xf numFmtId="0" fontId="0" fillId="0" borderId="98" xfId="0" applyBorder="1" applyAlignment="1">
      <alignment horizontal="left"/>
    </xf>
    <xf numFmtId="0" fontId="38" fillId="0" borderId="105" xfId="0" applyFont="1" applyBorder="1" applyAlignment="1">
      <alignment horizontal="left"/>
    </xf>
    <xf numFmtId="0" fontId="43" fillId="0" borderId="113" xfId="0" applyFont="1" applyBorder="1" applyAlignment="1">
      <alignment horizontal="center"/>
    </xf>
    <xf numFmtId="0" fontId="43" fillId="0" borderId="107" xfId="0" applyFont="1" applyBorder="1" applyAlignment="1">
      <alignment horizontal="center"/>
    </xf>
    <xf numFmtId="0" fontId="43" fillId="0" borderId="108" xfId="0" applyFont="1" applyBorder="1" applyAlignment="1">
      <alignment horizontal="center"/>
    </xf>
    <xf numFmtId="0" fontId="44" fillId="0" borderId="62" xfId="0" applyFont="1" applyBorder="1" applyAlignment="1">
      <alignment horizontal="center" vertical="center" textRotation="255" wrapText="1" shrinkToFit="1"/>
    </xf>
    <xf numFmtId="0" fontId="43" fillId="0" borderId="99" xfId="0" applyFont="1" applyBorder="1" applyAlignment="1">
      <alignment horizontal="center"/>
    </xf>
    <xf numFmtId="0" fontId="43" fillId="0" borderId="109" xfId="0" applyFont="1" applyBorder="1" applyAlignment="1">
      <alignment horizontal="center"/>
    </xf>
    <xf numFmtId="0" fontId="43" fillId="0" borderId="112" xfId="0" applyFont="1" applyBorder="1" applyAlignment="1">
      <alignment horizontal="center"/>
    </xf>
    <xf numFmtId="0" fontId="43" fillId="0" borderId="92" xfId="0" applyFont="1" applyBorder="1" applyAlignment="1">
      <alignment horizontal="center"/>
    </xf>
    <xf numFmtId="0" fontId="38" fillId="0" borderId="62" xfId="0" applyFont="1" applyBorder="1" applyAlignment="1">
      <alignment horizontal="left"/>
    </xf>
    <xf numFmtId="0" fontId="38" fillId="31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8" fillId="32" borderId="1" xfId="0" applyFont="1" applyFill="1" applyBorder="1" applyAlignment="1">
      <alignment horizontal="center"/>
    </xf>
    <xf numFmtId="0" fontId="2" fillId="35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0" fillId="0" borderId="62" xfId="0" applyBorder="1" applyAlignment="1">
      <alignment vertical="center"/>
    </xf>
    <xf numFmtId="0" fontId="6" fillId="3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37" xfId="0" applyFont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6" fillId="4" borderId="23" xfId="0" applyFont="1" applyFill="1" applyBorder="1" applyAlignment="1">
      <alignment horizontal="center"/>
    </xf>
    <xf numFmtId="0" fontId="37" fillId="0" borderId="72" xfId="0" applyFont="1" applyBorder="1" applyAlignment="1">
      <alignment horizontal="center"/>
    </xf>
    <xf numFmtId="0" fontId="47" fillId="3" borderId="63" xfId="0" applyFont="1" applyFill="1" applyBorder="1" applyAlignment="1">
      <alignment horizontal="center"/>
    </xf>
    <xf numFmtId="0" fontId="47" fillId="0" borderId="63" xfId="0" applyFont="1" applyBorder="1" applyAlignment="1">
      <alignment horizontal="center"/>
    </xf>
    <xf numFmtId="0" fontId="48" fillId="9" borderId="73" xfId="0" applyFont="1" applyFill="1" applyBorder="1" applyAlignment="1">
      <alignment horizontal="center"/>
    </xf>
    <xf numFmtId="0" fontId="38" fillId="9" borderId="72" xfId="0" applyFont="1" applyFill="1" applyBorder="1" applyAlignment="1">
      <alignment horizontal="center"/>
    </xf>
    <xf numFmtId="0" fontId="48" fillId="3" borderId="63" xfId="0" applyFont="1" applyFill="1" applyBorder="1" applyAlignment="1">
      <alignment horizontal="center"/>
    </xf>
    <xf numFmtId="0" fontId="48" fillId="9" borderId="63" xfId="0" applyFont="1" applyFill="1" applyBorder="1" applyAlignment="1">
      <alignment horizontal="center"/>
    </xf>
    <xf numFmtId="0" fontId="38" fillId="0" borderId="73" xfId="0" applyFont="1" applyBorder="1"/>
    <xf numFmtId="0" fontId="38" fillId="9" borderId="97" xfId="0" applyFont="1" applyFill="1" applyBorder="1" applyAlignment="1">
      <alignment horizontal="center"/>
    </xf>
    <xf numFmtId="0" fontId="38" fillId="9" borderId="62" xfId="0" applyFont="1" applyFill="1" applyBorder="1" applyAlignment="1">
      <alignment horizontal="center"/>
    </xf>
    <xf numFmtId="0" fontId="38" fillId="0" borderId="62" xfId="0" applyFont="1" applyBorder="1"/>
    <xf numFmtId="0" fontId="38" fillId="9" borderId="119" xfId="0" applyFont="1" applyFill="1" applyBorder="1"/>
    <xf numFmtId="0" fontId="49" fillId="9" borderId="72" xfId="0" applyFont="1" applyFill="1" applyBorder="1" applyAlignment="1">
      <alignment horizontal="center"/>
    </xf>
    <xf numFmtId="0" fontId="49" fillId="3" borderId="63" xfId="0" applyFont="1" applyFill="1" applyBorder="1" applyAlignment="1">
      <alignment horizontal="center"/>
    </xf>
    <xf numFmtId="0" fontId="49" fillId="9" borderId="63" xfId="0" applyFont="1" applyFill="1" applyBorder="1" applyAlignment="1">
      <alignment horizontal="center"/>
    </xf>
    <xf numFmtId="0" fontId="49" fillId="9" borderId="73" xfId="0" applyFont="1" applyFill="1" applyBorder="1" applyAlignment="1">
      <alignment horizontal="center"/>
    </xf>
    <xf numFmtId="0" fontId="38" fillId="9" borderId="74" xfId="0" applyFont="1" applyFill="1" applyBorder="1" applyAlignment="1">
      <alignment horizontal="center"/>
    </xf>
    <xf numFmtId="0" fontId="48" fillId="3" borderId="75" xfId="0" applyFont="1" applyFill="1" applyBorder="1" applyAlignment="1">
      <alignment horizontal="center"/>
    </xf>
    <xf numFmtId="0" fontId="48" fillId="9" borderId="75" xfId="0" applyFont="1" applyFill="1" applyBorder="1" applyAlignment="1">
      <alignment horizontal="center"/>
    </xf>
    <xf numFmtId="0" fontId="48" fillId="9" borderId="76" xfId="0" applyFont="1" applyFill="1" applyBorder="1" applyAlignment="1">
      <alignment horizontal="center"/>
    </xf>
    <xf numFmtId="0" fontId="37" fillId="9" borderId="123" xfId="0" applyFont="1" applyFill="1" applyBorder="1" applyAlignment="1">
      <alignment horizontal="center"/>
    </xf>
    <xf numFmtId="0" fontId="37" fillId="3" borderId="124" xfId="0" applyFont="1" applyFill="1" applyBorder="1" applyAlignment="1">
      <alignment horizontal="center"/>
    </xf>
    <xf numFmtId="0" fontId="37" fillId="9" borderId="124" xfId="0" applyFont="1" applyFill="1" applyBorder="1" applyAlignment="1">
      <alignment horizontal="center"/>
    </xf>
    <xf numFmtId="0" fontId="37" fillId="3" borderId="125" xfId="0" applyFont="1" applyFill="1" applyBorder="1" applyAlignment="1">
      <alignment horizontal="center"/>
    </xf>
    <xf numFmtId="0" fontId="37" fillId="9" borderId="126" xfId="0" applyFont="1" applyFill="1" applyBorder="1" applyAlignment="1">
      <alignment horizontal="center"/>
    </xf>
    <xf numFmtId="0" fontId="38" fillId="9" borderId="123" xfId="0" applyFont="1" applyFill="1" applyBorder="1" applyAlignment="1">
      <alignment horizontal="center"/>
    </xf>
    <xf numFmtId="0" fontId="48" fillId="3" borderId="125" xfId="0" applyFont="1" applyFill="1" applyBorder="1" applyAlignment="1">
      <alignment horizontal="center"/>
    </xf>
    <xf numFmtId="0" fontId="48" fillId="9" borderId="124" xfId="0" applyFont="1" applyFill="1" applyBorder="1" applyAlignment="1">
      <alignment horizontal="center"/>
    </xf>
    <xf numFmtId="0" fontId="48" fillId="9" borderId="127" xfId="0" applyFont="1" applyFill="1" applyBorder="1" applyAlignment="1">
      <alignment horizontal="center"/>
    </xf>
    <xf numFmtId="0" fontId="48" fillId="9" borderId="126" xfId="0" applyFont="1" applyFill="1" applyBorder="1" applyAlignment="1">
      <alignment horizontal="center"/>
    </xf>
    <xf numFmtId="0" fontId="48" fillId="9" borderId="125" xfId="0" applyFont="1" applyFill="1" applyBorder="1" applyAlignment="1">
      <alignment horizontal="center"/>
    </xf>
    <xf numFmtId="0" fontId="37" fillId="9" borderId="125" xfId="0" applyFont="1" applyFill="1" applyBorder="1" applyAlignment="1">
      <alignment horizontal="center"/>
    </xf>
    <xf numFmtId="0" fontId="48" fillId="3" borderId="124" xfId="0" applyFont="1" applyFill="1" applyBorder="1" applyAlignment="1">
      <alignment horizontal="center"/>
    </xf>
    <xf numFmtId="0" fontId="38" fillId="0" borderId="97" xfId="0" applyFont="1" applyBorder="1"/>
    <xf numFmtId="0" fontId="38" fillId="0" borderId="119" xfId="0" applyFont="1" applyBorder="1"/>
    <xf numFmtId="0" fontId="6" fillId="8" borderId="62" xfId="0" applyFont="1" applyFill="1" applyBorder="1" applyAlignment="1">
      <alignment horizontal="center"/>
    </xf>
    <xf numFmtId="0" fontId="6" fillId="0" borderId="62" xfId="0" applyFont="1" applyBorder="1"/>
    <xf numFmtId="0" fontId="0" fillId="0" borderId="77" xfId="0" applyBorder="1"/>
    <xf numFmtId="0" fontId="13" fillId="4" borderId="23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36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37" xfId="0" applyFont="1" applyFill="1" applyBorder="1" applyAlignment="1">
      <alignment horizontal="center"/>
    </xf>
    <xf numFmtId="0" fontId="13" fillId="2" borderId="63" xfId="0" applyFont="1" applyFill="1" applyBorder="1" applyAlignment="1"/>
    <xf numFmtId="0" fontId="13" fillId="2" borderId="73" xfId="0" applyFont="1" applyFill="1" applyBorder="1" applyAlignment="1"/>
    <xf numFmtId="0" fontId="2" fillId="16" borderId="113" xfId="0" applyFont="1" applyFill="1" applyBorder="1" applyAlignment="1">
      <alignment horizontal="left"/>
    </xf>
    <xf numFmtId="0" fontId="2" fillId="16" borderId="107" xfId="0" applyFont="1" applyFill="1" applyBorder="1" applyAlignment="1">
      <alignment horizontal="left"/>
    </xf>
    <xf numFmtId="0" fontId="2" fillId="16" borderId="108" xfId="0" applyFont="1" applyFill="1" applyBorder="1" applyAlignment="1">
      <alignment horizontal="left"/>
    </xf>
    <xf numFmtId="0" fontId="2" fillId="16" borderId="72" xfId="0" applyFont="1" applyFill="1" applyBorder="1" applyAlignment="1">
      <alignment horizontal="left"/>
    </xf>
    <xf numFmtId="0" fontId="2" fillId="16" borderId="63" xfId="0" applyFont="1" applyFill="1" applyBorder="1" applyAlignment="1">
      <alignment horizontal="left"/>
    </xf>
    <xf numFmtId="0" fontId="2" fillId="16" borderId="73" xfId="0" applyFont="1" applyFill="1" applyBorder="1" applyAlignment="1">
      <alignment horizontal="left"/>
    </xf>
    <xf numFmtId="0" fontId="38" fillId="16" borderId="114" xfId="0" applyFont="1" applyFill="1" applyBorder="1" applyAlignment="1">
      <alignment horizontal="left"/>
    </xf>
    <xf numFmtId="0" fontId="38" fillId="16" borderId="103" xfId="0" applyFont="1" applyFill="1" applyBorder="1" applyAlignment="1">
      <alignment horizontal="left"/>
    </xf>
    <xf numFmtId="0" fontId="38" fillId="16" borderId="111" xfId="0" applyFont="1" applyFill="1" applyBorder="1" applyAlignment="1">
      <alignment horizontal="left"/>
    </xf>
    <xf numFmtId="0" fontId="38" fillId="16" borderId="72" xfId="0" applyFont="1" applyFill="1" applyBorder="1" applyAlignment="1">
      <alignment horizontal="left"/>
    </xf>
    <xf numFmtId="0" fontId="38" fillId="16" borderId="63" xfId="0" applyFont="1" applyFill="1" applyBorder="1" applyAlignment="1">
      <alignment horizontal="left"/>
    </xf>
    <xf numFmtId="0" fontId="38" fillId="16" borderId="73" xfId="0" applyFont="1" applyFill="1" applyBorder="1" applyAlignment="1">
      <alignment horizontal="left"/>
    </xf>
    <xf numFmtId="0" fontId="6" fillId="16" borderId="63" xfId="0" applyFont="1" applyFill="1" applyBorder="1" applyAlignment="1">
      <alignment horizontal="left"/>
    </xf>
    <xf numFmtId="0" fontId="6" fillId="16" borderId="99" xfId="0" applyFont="1" applyFill="1" applyBorder="1" applyAlignment="1">
      <alignment horizontal="left"/>
    </xf>
    <xf numFmtId="0" fontId="6" fillId="16" borderId="115" xfId="0" applyFont="1" applyFill="1" applyBorder="1" applyAlignment="1">
      <alignment horizontal="left"/>
    </xf>
    <xf numFmtId="0" fontId="38" fillId="16" borderId="99" xfId="0" applyFont="1" applyFill="1" applyBorder="1" applyAlignment="1">
      <alignment horizontal="left"/>
    </xf>
    <xf numFmtId="0" fontId="38" fillId="16" borderId="116" xfId="0" applyFont="1" applyFill="1" applyBorder="1" applyAlignment="1">
      <alignment horizontal="left"/>
    </xf>
    <xf numFmtId="0" fontId="38" fillId="16" borderId="109" xfId="0" applyFont="1" applyFill="1" applyBorder="1" applyAlignment="1">
      <alignment horizontal="left"/>
    </xf>
    <xf numFmtId="0" fontId="2" fillId="16" borderId="74" xfId="0" applyFont="1" applyFill="1" applyBorder="1" applyAlignment="1">
      <alignment horizontal="left"/>
    </xf>
    <xf numFmtId="0" fontId="2" fillId="16" borderId="75" xfId="0" applyFont="1" applyFill="1" applyBorder="1" applyAlignment="1">
      <alignment horizontal="left"/>
    </xf>
    <xf numFmtId="0" fontId="38" fillId="16" borderId="75" xfId="0" applyFont="1" applyFill="1" applyBorder="1" applyAlignment="1">
      <alignment horizontal="left"/>
    </xf>
    <xf numFmtId="0" fontId="38" fillId="16" borderId="76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31" borderId="23" xfId="0" applyFont="1" applyFill="1" applyBorder="1" applyAlignment="1">
      <alignment horizontal="center"/>
    </xf>
    <xf numFmtId="0" fontId="2" fillId="31" borderId="43" xfId="0" applyFont="1" applyFill="1" applyBorder="1" applyAlignment="1">
      <alignment horizontal="center"/>
    </xf>
    <xf numFmtId="0" fontId="2" fillId="31" borderId="26" xfId="0" applyFont="1" applyFill="1" applyBorder="1" applyAlignment="1">
      <alignment horizontal="center"/>
    </xf>
    <xf numFmtId="0" fontId="45" fillId="2" borderId="23" xfId="0" applyFont="1" applyFill="1" applyBorder="1" applyAlignment="1">
      <alignment horizontal="center"/>
    </xf>
    <xf numFmtId="0" fontId="45" fillId="2" borderId="26" xfId="0" applyFont="1" applyFill="1" applyBorder="1" applyAlignment="1">
      <alignment horizontal="center"/>
    </xf>
    <xf numFmtId="0" fontId="11" fillId="28" borderId="23" xfId="0" applyFont="1" applyFill="1" applyBorder="1" applyAlignment="1">
      <alignment horizontal="center"/>
    </xf>
    <xf numFmtId="0" fontId="11" fillId="28" borderId="2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34" borderId="2" xfId="0" applyFont="1" applyFill="1" applyBorder="1" applyAlignment="1">
      <alignment horizontal="center"/>
    </xf>
    <xf numFmtId="0" fontId="4" fillId="34" borderId="3" xfId="0" applyFont="1" applyFill="1" applyBorder="1"/>
    <xf numFmtId="0" fontId="4" fillId="34" borderId="4" xfId="0" applyFont="1" applyFill="1" applyBorder="1"/>
    <xf numFmtId="0" fontId="2" fillId="0" borderId="2" xfId="0" applyFont="1" applyBorder="1" applyAlignment="1">
      <alignment horizontal="center"/>
    </xf>
    <xf numFmtId="0" fontId="4" fillId="0" borderId="22" xfId="0" applyFont="1" applyBorder="1"/>
    <xf numFmtId="0" fontId="2" fillId="34" borderId="23" xfId="0" applyFont="1" applyFill="1" applyBorder="1" applyAlignment="1">
      <alignment horizontal="center"/>
    </xf>
    <xf numFmtId="0" fontId="2" fillId="34" borderId="43" xfId="0" applyFont="1" applyFill="1" applyBorder="1" applyAlignment="1">
      <alignment horizontal="center"/>
    </xf>
    <xf numFmtId="0" fontId="2" fillId="34" borderId="26" xfId="0" applyFont="1" applyFill="1" applyBorder="1" applyAlignment="1">
      <alignment horizontal="center"/>
    </xf>
    <xf numFmtId="0" fontId="2" fillId="28" borderId="23" xfId="0" applyFont="1" applyFill="1" applyBorder="1" applyAlignment="1">
      <alignment horizontal="center"/>
    </xf>
    <xf numFmtId="0" fontId="2" fillId="28" borderId="43" xfId="0" applyFont="1" applyFill="1" applyBorder="1" applyAlignment="1">
      <alignment horizontal="center"/>
    </xf>
    <xf numFmtId="0" fontId="2" fillId="28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38" fillId="2" borderId="43" xfId="0" applyFont="1" applyFill="1" applyBorder="1" applyAlignment="1">
      <alignment horizontal="center"/>
    </xf>
    <xf numFmtId="0" fontId="38" fillId="2" borderId="26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38" fillId="2" borderId="23" xfId="0" applyFont="1" applyFill="1" applyBorder="1" applyAlignment="1">
      <alignment horizontal="center"/>
    </xf>
    <xf numFmtId="0" fontId="41" fillId="0" borderId="43" xfId="0" applyFont="1" applyBorder="1" applyAlignment="1">
      <alignment vertical="center"/>
    </xf>
    <xf numFmtId="0" fontId="41" fillId="0" borderId="26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/>
    <xf numFmtId="0" fontId="2" fillId="2" borderId="37" xfId="0" applyFont="1" applyFill="1" applyBorder="1" applyAlignment="1">
      <alignment horizontal="center"/>
    </xf>
    <xf numFmtId="0" fontId="4" fillId="0" borderId="42" xfId="0" applyFont="1" applyBorder="1"/>
    <xf numFmtId="0" fontId="4" fillId="0" borderId="18" xfId="0" applyFont="1" applyBorder="1"/>
    <xf numFmtId="0" fontId="2" fillId="0" borderId="3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0" borderId="15" xfId="0" applyFont="1" applyBorder="1"/>
    <xf numFmtId="0" fontId="4" fillId="0" borderId="17" xfId="0" applyFont="1" applyBorder="1"/>
    <xf numFmtId="0" fontId="2" fillId="0" borderId="34" xfId="0" applyFont="1" applyBorder="1" applyAlignment="1">
      <alignment horizontal="center"/>
    </xf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1" xfId="0" applyFont="1" applyBorder="1"/>
    <xf numFmtId="22" fontId="2" fillId="2" borderId="2" xfId="0" applyNumberFormat="1" applyFont="1" applyFill="1" applyBorder="1" applyAlignment="1">
      <alignment horizontal="center"/>
    </xf>
    <xf numFmtId="20" fontId="2" fillId="2" borderId="38" xfId="0" applyNumberFormat="1" applyFont="1" applyFill="1" applyBorder="1" applyAlignment="1">
      <alignment horizontal="center"/>
    </xf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/>
    <xf numFmtId="20" fontId="2" fillId="2" borderId="34" xfId="0" applyNumberFormat="1" applyFont="1" applyFill="1" applyBorder="1" applyAlignment="1">
      <alignment horizontal="center"/>
    </xf>
    <xf numFmtId="20" fontId="2" fillId="2" borderId="90" xfId="0" applyNumberFormat="1" applyFont="1" applyFill="1" applyBorder="1" applyAlignment="1">
      <alignment horizontal="center"/>
    </xf>
    <xf numFmtId="0" fontId="4" fillId="0" borderId="91" xfId="0" applyFont="1" applyBorder="1"/>
    <xf numFmtId="0" fontId="4" fillId="0" borderId="92" xfId="0" applyFont="1" applyBorder="1"/>
    <xf numFmtId="0" fontId="4" fillId="0" borderId="93" xfId="0" applyFont="1" applyBorder="1"/>
    <xf numFmtId="0" fontId="4" fillId="0" borderId="70" xfId="0" applyFont="1" applyBorder="1"/>
    <xf numFmtId="0" fontId="4" fillId="0" borderId="94" xfId="0" applyFont="1" applyBorder="1"/>
    <xf numFmtId="20" fontId="2" fillId="6" borderId="2" xfId="0" applyNumberFormat="1" applyFont="1" applyFill="1" applyBorder="1" applyAlignment="1">
      <alignment horizontal="center"/>
    </xf>
    <xf numFmtId="20" fontId="2" fillId="2" borderId="2" xfId="0" applyNumberFormat="1" applyFont="1" applyFill="1" applyBorder="1" applyAlignment="1">
      <alignment horizontal="center"/>
    </xf>
    <xf numFmtId="20" fontId="2" fillId="6" borderId="37" xfId="0" applyNumberFormat="1" applyFont="1" applyFill="1" applyBorder="1" applyAlignment="1">
      <alignment horizontal="center"/>
    </xf>
    <xf numFmtId="20" fontId="2" fillId="0" borderId="0" xfId="0" applyNumberFormat="1" applyFont="1" applyAlignment="1">
      <alignment horizontal="center"/>
    </xf>
    <xf numFmtId="20" fontId="3" fillId="2" borderId="2" xfId="0" applyNumberFormat="1" applyFont="1" applyFill="1" applyBorder="1" applyAlignment="1">
      <alignment horizontal="center"/>
    </xf>
    <xf numFmtId="0" fontId="42" fillId="0" borderId="3" xfId="0" applyFont="1" applyBorder="1"/>
    <xf numFmtId="0" fontId="42" fillId="0" borderId="4" xfId="0" applyFont="1" applyBorder="1"/>
    <xf numFmtId="20" fontId="3" fillId="3" borderId="2" xfId="0" applyNumberFormat="1" applyFont="1" applyFill="1" applyBorder="1" applyAlignment="1">
      <alignment horizontal="center"/>
    </xf>
    <xf numFmtId="0" fontId="43" fillId="0" borderId="66" xfId="0" applyFont="1" applyBorder="1" applyAlignment="1">
      <alignment horizontal="center"/>
    </xf>
    <xf numFmtId="0" fontId="43" fillId="0" borderId="67" xfId="0" applyFont="1" applyBorder="1" applyAlignment="1">
      <alignment horizontal="center"/>
    </xf>
    <xf numFmtId="0" fontId="43" fillId="0" borderId="68" xfId="0" applyFont="1" applyBorder="1" applyAlignment="1">
      <alignment horizontal="center"/>
    </xf>
    <xf numFmtId="0" fontId="43" fillId="0" borderId="98" xfId="0" applyFont="1" applyBorder="1" applyAlignment="1">
      <alignment horizontal="center"/>
    </xf>
    <xf numFmtId="0" fontId="43" fillId="0" borderId="110" xfId="0" applyFont="1" applyBorder="1" applyAlignment="1">
      <alignment horizontal="center"/>
    </xf>
    <xf numFmtId="0" fontId="43" fillId="0" borderId="118" xfId="0" applyFont="1" applyBorder="1" applyAlignment="1">
      <alignment horizontal="center"/>
    </xf>
    <xf numFmtId="0" fontId="43" fillId="0" borderId="95" xfId="0" applyFont="1" applyBorder="1" applyAlignment="1">
      <alignment horizontal="center"/>
    </xf>
    <xf numFmtId="0" fontId="43" fillId="0" borderId="96" xfId="0" applyFont="1" applyBorder="1" applyAlignment="1">
      <alignment horizontal="center"/>
    </xf>
    <xf numFmtId="0" fontId="44" fillId="16" borderId="100" xfId="0" applyFont="1" applyFill="1" applyBorder="1" applyAlignment="1">
      <alignment horizontal="center" vertical="center" textRotation="255" wrapText="1" shrinkToFit="1"/>
    </xf>
    <xf numFmtId="0" fontId="44" fillId="16" borderId="101" xfId="0" applyFont="1" applyFill="1" applyBorder="1" applyAlignment="1">
      <alignment horizontal="center" vertical="center" textRotation="255" wrapText="1" shrinkToFit="1"/>
    </xf>
    <xf numFmtId="0" fontId="44" fillId="16" borderId="102" xfId="0" applyFont="1" applyFill="1" applyBorder="1" applyAlignment="1">
      <alignment horizontal="center" vertical="center" textRotation="255" wrapText="1" shrinkToFit="1"/>
    </xf>
    <xf numFmtId="0" fontId="50" fillId="16" borderId="87" xfId="0" applyFont="1" applyFill="1" applyBorder="1" applyAlignment="1">
      <alignment horizontal="center"/>
    </xf>
    <xf numFmtId="0" fontId="50" fillId="16" borderId="88" xfId="0" applyFont="1" applyFill="1" applyBorder="1" applyAlignment="1">
      <alignment horizontal="center"/>
    </xf>
    <xf numFmtId="0" fontId="50" fillId="16" borderId="89" xfId="0" applyFont="1" applyFill="1" applyBorder="1" applyAlignment="1">
      <alignment horizontal="center"/>
    </xf>
    <xf numFmtId="0" fontId="43" fillId="0" borderId="66" xfId="0" applyFont="1" applyBorder="1" applyAlignment="1">
      <alignment horizontal="center" vertical="center"/>
    </xf>
    <xf numFmtId="0" fontId="43" fillId="0" borderId="67" xfId="0" applyFont="1" applyBorder="1" applyAlignment="1">
      <alignment horizontal="center" vertical="center"/>
    </xf>
    <xf numFmtId="0" fontId="43" fillId="0" borderId="68" xfId="0" applyFont="1" applyBorder="1" applyAlignment="1">
      <alignment horizontal="center" vertical="center"/>
    </xf>
    <xf numFmtId="0" fontId="43" fillId="0" borderId="97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119" xfId="0" applyFont="1" applyBorder="1" applyAlignment="1">
      <alignment horizontal="center" vertical="center"/>
    </xf>
    <xf numFmtId="0" fontId="43" fillId="0" borderId="98" xfId="0" applyFont="1" applyBorder="1" applyAlignment="1">
      <alignment horizontal="center" vertical="center"/>
    </xf>
    <xf numFmtId="0" fontId="43" fillId="0" borderId="110" xfId="0" applyFont="1" applyBorder="1" applyAlignment="1">
      <alignment horizontal="center" vertical="center"/>
    </xf>
    <xf numFmtId="0" fontId="43" fillId="0" borderId="118" xfId="0" applyFont="1" applyBorder="1" applyAlignment="1">
      <alignment horizontal="center" vertical="center"/>
    </xf>
    <xf numFmtId="0" fontId="44" fillId="16" borderId="97" xfId="0" applyFont="1" applyFill="1" applyBorder="1" applyAlignment="1">
      <alignment horizontal="center" vertical="center" textRotation="255" wrapText="1" shrinkToFit="1"/>
    </xf>
    <xf numFmtId="0" fontId="44" fillId="16" borderId="66" xfId="0" applyFont="1" applyFill="1" applyBorder="1" applyAlignment="1">
      <alignment horizontal="center" vertical="center" textRotation="255" wrapText="1" shrinkToFit="1"/>
    </xf>
    <xf numFmtId="0" fontId="44" fillId="0" borderId="104" xfId="0" applyFont="1" applyBorder="1" applyAlignment="1">
      <alignment horizontal="center" vertical="center" textRotation="255" wrapText="1" shrinkToFit="1"/>
    </xf>
    <xf numFmtId="0" fontId="44" fillId="0" borderId="105" xfId="0" applyFont="1" applyBorder="1" applyAlignment="1">
      <alignment horizontal="center" vertical="center" textRotation="255" wrapText="1" shrinkToFit="1"/>
    </xf>
    <xf numFmtId="0" fontId="44" fillId="0" borderId="106" xfId="0" applyFont="1" applyBorder="1" applyAlignment="1">
      <alignment horizontal="center" vertical="center" textRotation="255" wrapText="1" shrinkToFit="1"/>
    </xf>
    <xf numFmtId="0" fontId="44" fillId="0" borderId="66" xfId="0" applyFont="1" applyBorder="1" applyAlignment="1">
      <alignment horizontal="center" vertical="center" textRotation="255" wrapText="1" shrinkToFit="1"/>
    </xf>
    <xf numFmtId="0" fontId="44" fillId="0" borderId="97" xfId="0" applyFont="1" applyBorder="1" applyAlignment="1">
      <alignment horizontal="center" vertical="center" textRotation="255" wrapText="1" shrinkToFit="1"/>
    </xf>
    <xf numFmtId="0" fontId="44" fillId="0" borderId="98" xfId="0" applyFont="1" applyBorder="1" applyAlignment="1">
      <alignment horizontal="center" vertical="center" textRotation="255" wrapText="1" shrinkToFit="1"/>
    </xf>
    <xf numFmtId="0" fontId="38" fillId="0" borderId="66" xfId="0" applyFont="1" applyBorder="1" applyAlignment="1">
      <alignment horizontal="center"/>
    </xf>
    <xf numFmtId="0" fontId="0" fillId="0" borderId="67" xfId="0" applyFont="1" applyBorder="1" applyAlignment="1"/>
    <xf numFmtId="0" fontId="0" fillId="0" borderId="68" xfId="0" applyFont="1" applyBorder="1" applyAlignment="1"/>
    <xf numFmtId="0" fontId="46" fillId="2" borderId="120" xfId="0" applyFont="1" applyFill="1" applyBorder="1" applyAlignment="1">
      <alignment horizontal="center"/>
    </xf>
    <xf numFmtId="0" fontId="41" fillId="0" borderId="121" xfId="0" applyFont="1" applyBorder="1"/>
    <xf numFmtId="0" fontId="41" fillId="0" borderId="122" xfId="0" applyFont="1" applyBorder="1"/>
    <xf numFmtId="0" fontId="38" fillId="9" borderId="131" xfId="0" applyFont="1" applyFill="1" applyBorder="1" applyAlignment="1">
      <alignment horizontal="center"/>
    </xf>
    <xf numFmtId="0" fontId="38" fillId="9" borderId="132" xfId="0" applyFont="1" applyFill="1" applyBorder="1" applyAlignment="1">
      <alignment horizontal="center"/>
    </xf>
    <xf numFmtId="0" fontId="38" fillId="9" borderId="133" xfId="0" applyFont="1" applyFill="1" applyBorder="1" applyAlignment="1">
      <alignment horizontal="center"/>
    </xf>
    <xf numFmtId="0" fontId="38" fillId="0" borderId="72" xfId="0" applyFont="1" applyBorder="1" applyAlignment="1">
      <alignment horizontal="center"/>
    </xf>
    <xf numFmtId="0" fontId="38" fillId="0" borderId="63" xfId="0" applyFont="1" applyBorder="1" applyAlignment="1">
      <alignment horizontal="center"/>
    </xf>
    <xf numFmtId="0" fontId="38" fillId="0" borderId="73" xfId="0" applyFont="1" applyBorder="1" applyAlignment="1">
      <alignment horizontal="center"/>
    </xf>
    <xf numFmtId="0" fontId="46" fillId="2" borderId="72" xfId="0" applyFont="1" applyFill="1" applyBorder="1" applyAlignment="1">
      <alignment horizontal="center"/>
    </xf>
    <xf numFmtId="0" fontId="41" fillId="0" borderId="63" xfId="0" applyFont="1" applyBorder="1"/>
    <xf numFmtId="0" fontId="41" fillId="0" borderId="73" xfId="0" applyFont="1" applyBorder="1"/>
    <xf numFmtId="0" fontId="46" fillId="2" borderId="128" xfId="0" applyFont="1" applyFill="1" applyBorder="1" applyAlignment="1">
      <alignment horizontal="center"/>
    </xf>
    <xf numFmtId="0" fontId="41" fillId="0" borderId="129" xfId="0" applyFont="1" applyBorder="1"/>
    <xf numFmtId="0" fontId="41" fillId="0" borderId="130" xfId="0" applyFont="1" applyBorder="1"/>
    <xf numFmtId="0" fontId="38" fillId="9" borderId="98" xfId="0" applyFont="1" applyFill="1" applyBorder="1" applyAlignment="1">
      <alignment horizontal="center"/>
    </xf>
    <xf numFmtId="0" fontId="38" fillId="9" borderId="110" xfId="0" applyFont="1" applyFill="1" applyBorder="1" applyAlignment="1">
      <alignment horizontal="center"/>
    </xf>
    <xf numFmtId="0" fontId="38" fillId="9" borderId="118" xfId="0" applyFont="1" applyFill="1" applyBorder="1" applyAlignment="1">
      <alignment horizontal="center"/>
    </xf>
    <xf numFmtId="0" fontId="26" fillId="0" borderId="63" xfId="1" applyFont="1" applyBorder="1" applyAlignment="1">
      <alignment horizontal="center"/>
    </xf>
    <xf numFmtId="0" fontId="27" fillId="0" borderId="63" xfId="1" applyFont="1" applyBorder="1" applyAlignment="1">
      <alignment horizontal="center"/>
    </xf>
    <xf numFmtId="0" fontId="28" fillId="0" borderId="63" xfId="1" applyFont="1" applyBorder="1" applyAlignment="1">
      <alignment horizontal="center"/>
    </xf>
    <xf numFmtId="0" fontId="29" fillId="0" borderId="63" xfId="1" applyFont="1" applyBorder="1" applyAlignment="1">
      <alignment horizontal="center"/>
    </xf>
    <xf numFmtId="0" fontId="31" fillId="20" borderId="63" xfId="1" applyFont="1" applyFill="1" applyBorder="1" applyAlignment="1">
      <alignment horizontal="center"/>
    </xf>
    <xf numFmtId="0" fontId="33" fillId="0" borderId="66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34" fillId="24" borderId="63" xfId="1" applyFont="1" applyFill="1" applyBorder="1" applyAlignment="1">
      <alignment horizontal="center"/>
    </xf>
    <xf numFmtId="0" fontId="34" fillId="25" borderId="63" xfId="1" applyFont="1" applyFill="1" applyBorder="1" applyAlignment="1">
      <alignment horizontal="center"/>
    </xf>
    <xf numFmtId="0" fontId="35" fillId="24" borderId="64" xfId="1" applyFont="1" applyFill="1" applyBorder="1" applyAlignment="1">
      <alignment horizontal="center"/>
    </xf>
    <xf numFmtId="0" fontId="35" fillId="24" borderId="65" xfId="1" applyFont="1" applyFill="1" applyBorder="1" applyAlignment="1">
      <alignment horizontal="center"/>
    </xf>
    <xf numFmtId="0" fontId="34" fillId="25" borderId="73" xfId="1" applyFont="1" applyFill="1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135" xfId="0" applyFont="1" applyBorder="1" applyAlignment="1">
      <alignment horizontal="center"/>
    </xf>
    <xf numFmtId="0" fontId="2" fillId="2" borderId="134" xfId="0" applyFont="1" applyFill="1" applyBorder="1" applyAlignment="1">
      <alignment horizontal="center"/>
    </xf>
    <xf numFmtId="0" fontId="2" fillId="2" borderId="79" xfId="0" applyFont="1" applyFill="1" applyBorder="1" applyAlignment="1">
      <alignment horizontal="center"/>
    </xf>
    <xf numFmtId="0" fontId="2" fillId="2" borderId="135" xfId="0" applyFont="1" applyFill="1" applyBorder="1" applyAlignment="1">
      <alignment horizontal="center"/>
    </xf>
    <xf numFmtId="0" fontId="19" fillId="0" borderId="0" xfId="0" applyFont="1" applyAlignment="1">
      <alignment horizontal="center" vertical="center" shrinkToFit="1"/>
    </xf>
    <xf numFmtId="0" fontId="2" fillId="0" borderId="6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4" fillId="0" borderId="32" xfId="0" applyFont="1" applyBorder="1"/>
    <xf numFmtId="0" fontId="4" fillId="0" borderId="8" xfId="0" applyFont="1" applyBorder="1"/>
    <xf numFmtId="0" fontId="2" fillId="34" borderId="38" xfId="0" applyFont="1" applyFill="1" applyBorder="1" applyAlignment="1">
      <alignment horizontal="center"/>
    </xf>
    <xf numFmtId="0" fontId="2" fillId="34" borderId="41" xfId="0" applyFont="1" applyFill="1" applyBorder="1" applyAlignment="1">
      <alignment horizontal="center"/>
    </xf>
    <xf numFmtId="0" fontId="15" fillId="3" borderId="78" xfId="0" applyFont="1" applyFill="1" applyBorder="1" applyAlignment="1">
      <alignment horizontal="center"/>
    </xf>
    <xf numFmtId="0" fontId="15" fillId="3" borderId="79" xfId="0" applyFont="1" applyFill="1" applyBorder="1" applyAlignment="1">
      <alignment horizontal="center"/>
    </xf>
    <xf numFmtId="0" fontId="15" fillId="3" borderId="80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6" fillId="2" borderId="43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6" fillId="4" borderId="23" xfId="0" applyFont="1" applyFill="1" applyBorder="1" applyAlignment="1">
      <alignment horizontal="center"/>
    </xf>
    <xf numFmtId="0" fontId="16" fillId="4" borderId="43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0" fontId="16" fillId="2" borderId="82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2" xfId="0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" fillId="0" borderId="44" xfId="0" applyFont="1" applyBorder="1"/>
    <xf numFmtId="0" fontId="2" fillId="0" borderId="46" xfId="0" applyFont="1" applyBorder="1" applyAlignment="1">
      <alignment horizontal="center"/>
    </xf>
    <xf numFmtId="0" fontId="4" fillId="0" borderId="47" xfId="0" applyFont="1" applyBorder="1"/>
    <xf numFmtId="0" fontId="4" fillId="0" borderId="48" xfId="0" applyFont="1" applyBorder="1"/>
    <xf numFmtId="0" fontId="2" fillId="0" borderId="49" xfId="0" applyFont="1" applyBorder="1" applyAlignment="1">
      <alignment horizontal="center"/>
    </xf>
    <xf numFmtId="0" fontId="4" fillId="0" borderId="49" xfId="0" applyFont="1" applyBorder="1"/>
    <xf numFmtId="0" fontId="4" fillId="0" borderId="50" xfId="0" applyFont="1" applyBorder="1"/>
    <xf numFmtId="0" fontId="2" fillId="0" borderId="45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0" fontId="4" fillId="0" borderId="53" xfId="0" applyFont="1" applyBorder="1"/>
    <xf numFmtId="0" fontId="4" fillId="0" borderId="33" xfId="0" applyFont="1" applyBorder="1"/>
    <xf numFmtId="0" fontId="4" fillId="0" borderId="54" xfId="0" applyFont="1" applyBorder="1"/>
  </cellXfs>
  <cellStyles count="3">
    <cellStyle name="Excel Built-in Normal" xfId="1" xr:uid="{00000000-0005-0000-0000-000000000000}"/>
    <cellStyle name="Normale" xfId="0" builtinId="0"/>
    <cellStyle name="Normale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theme" Target="theme/theme1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calcChain" Target="calcChain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10" Type="http://schemas.openxmlformats.org/officeDocument/2006/relationships/worksheet" Target="worksheets/sheet10.xml" /><Relationship Id="rId19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0</xdr:row>
      <xdr:rowOff>171450</xdr:rowOff>
    </xdr:from>
    <xdr:ext cx="12658725" cy="7715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000"/>
  <sheetViews>
    <sheetView tabSelected="1" zoomScale="78" zoomScaleNormal="78" workbookViewId="0">
      <pane xSplit="1" ySplit="7" topLeftCell="B71" activePane="bottomRight" state="frozen"/>
      <selection pane="bottomLeft" activeCell="A8" sqref="A8"/>
      <selection pane="topRight" activeCell="B1" sqref="B1"/>
      <selection pane="bottomRight" activeCell="B6" sqref="B6:AP6"/>
    </sheetView>
  </sheetViews>
  <sheetFormatPr defaultColWidth="14.390625" defaultRowHeight="15" customHeight="1" x14ac:dyDescent="0.2"/>
  <cols>
    <col min="1" max="1" width="29.7265625" customWidth="1"/>
    <col min="2" max="2" width="11.296875" customWidth="1"/>
    <col min="3" max="4" width="11.97265625" bestFit="1" customWidth="1"/>
    <col min="5" max="5" width="5.24609375" customWidth="1"/>
    <col min="6" max="6" width="4.3046875" customWidth="1"/>
    <col min="7" max="7" width="4.03515625" customWidth="1"/>
    <col min="8" max="8" width="4.83984375" customWidth="1"/>
    <col min="9" max="9" width="11.97265625" bestFit="1" customWidth="1"/>
    <col min="10" max="10" width="18.0234375" bestFit="1" customWidth="1"/>
    <col min="11" max="11" width="5.37890625" customWidth="1"/>
    <col min="12" max="12" width="4.83984375" customWidth="1"/>
    <col min="13" max="17" width="4.9765625" customWidth="1"/>
    <col min="18" max="18" width="4.4375" customWidth="1"/>
    <col min="19" max="19" width="4.9765625" customWidth="1"/>
    <col min="20" max="21" width="4.4375" customWidth="1"/>
    <col min="22" max="22" width="4.9765625" customWidth="1"/>
    <col min="23" max="23" width="5.24609375" customWidth="1"/>
    <col min="24" max="24" width="5.37890625" customWidth="1"/>
    <col min="25" max="25" width="4.9765625" customWidth="1"/>
    <col min="26" max="26" width="5.24609375" customWidth="1"/>
    <col min="27" max="27" width="6.45703125" customWidth="1"/>
    <col min="28" max="28" width="5.37890625" customWidth="1"/>
    <col min="29" max="29" width="4.9765625" customWidth="1"/>
    <col min="30" max="31" width="5.24609375" customWidth="1"/>
    <col min="32" max="32" width="4.9765625" customWidth="1"/>
    <col min="33" max="33" width="4.4375" customWidth="1"/>
    <col min="34" max="34" width="5.24609375" customWidth="1"/>
    <col min="35" max="35" width="5.109375" customWidth="1"/>
    <col min="36" max="36" width="5.24609375" customWidth="1"/>
    <col min="37" max="37" width="4.83984375" customWidth="1"/>
    <col min="38" max="38" width="4.9765625" customWidth="1"/>
    <col min="39" max="39" width="4.16796875" customWidth="1"/>
    <col min="40" max="40" width="4.4375" customWidth="1"/>
    <col min="41" max="41" width="4.16796875" customWidth="1"/>
    <col min="42" max="42" width="4.4375" customWidth="1"/>
    <col min="43" max="43" width="29.7265625" customWidth="1"/>
    <col min="44" max="44" width="8.7421875" customWidth="1"/>
    <col min="45" max="45" width="4.70703125" customWidth="1"/>
    <col min="46" max="50" width="3.2265625" customWidth="1"/>
    <col min="51" max="55" width="3.09375" customWidth="1"/>
    <col min="56" max="56" width="4.16796875" customWidth="1"/>
    <col min="57" max="57" width="3.09375" customWidth="1"/>
    <col min="58" max="59" width="4.16796875" customWidth="1"/>
    <col min="60" max="61" width="3.2265625" customWidth="1"/>
    <col min="62" max="62" width="4.3046875" customWidth="1"/>
    <col min="63" max="64" width="3.2265625" customWidth="1"/>
    <col min="65" max="67" width="2.95703125" customWidth="1"/>
    <col min="68" max="68" width="4.4375" customWidth="1"/>
    <col min="69" max="69" width="2.95703125" customWidth="1"/>
    <col min="70" max="70" width="4.16796875" customWidth="1"/>
    <col min="71" max="71" width="2.95703125" customWidth="1"/>
    <col min="72" max="78" width="3.2265625" customWidth="1"/>
    <col min="79" max="79" width="2.95703125" customWidth="1"/>
    <col min="80" max="82" width="3.8984375" customWidth="1"/>
    <col min="83" max="83" width="3.09375" customWidth="1"/>
    <col min="84" max="84" width="5.109375" customWidth="1"/>
    <col min="85" max="85" width="4.16796875" customWidth="1"/>
    <col min="86" max="88" width="2.95703125" customWidth="1"/>
    <col min="89" max="90" width="4.3046875" customWidth="1"/>
    <col min="91" max="91" width="7.3984375" customWidth="1"/>
  </cols>
  <sheetData>
    <row r="1" spans="1:91" x14ac:dyDescent="0.2">
      <c r="A1" s="370"/>
      <c r="B1" s="1"/>
      <c r="C1" s="370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x14ac:dyDescent="0.2">
      <c r="A2" s="371"/>
      <c r="B2" s="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x14ac:dyDescent="0.2">
      <c r="A3" s="371"/>
      <c r="B3" s="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x14ac:dyDescent="0.2">
      <c r="A4" s="371"/>
      <c r="B4" s="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15.75" thickBot="1" x14ac:dyDescent="0.25">
      <c r="A5" s="371"/>
      <c r="B5" s="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15.75" thickBot="1" x14ac:dyDescent="0.25">
      <c r="A6" s="169" t="s">
        <v>783</v>
      </c>
      <c r="B6" s="377" t="s">
        <v>842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378"/>
      <c r="AP6" s="379"/>
      <c r="AQ6" s="1"/>
      <c r="AR6" s="1"/>
      <c r="AS6" s="1"/>
      <c r="AT6" s="370" t="s">
        <v>0</v>
      </c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371"/>
      <c r="BJ6" s="371"/>
      <c r="BK6" s="371"/>
      <c r="BL6" s="371"/>
      <c r="BM6" s="371"/>
      <c r="BN6" s="371"/>
      <c r="BO6" s="371"/>
      <c r="BP6" s="371"/>
      <c r="BQ6" s="371"/>
      <c r="BR6" s="371"/>
      <c r="BS6" s="371"/>
      <c r="BT6" s="371"/>
      <c r="BU6" s="371"/>
      <c r="BV6" s="371"/>
      <c r="BW6" s="371"/>
      <c r="BX6" s="371"/>
      <c r="BY6" s="371"/>
      <c r="BZ6" s="371"/>
      <c r="CA6" s="371"/>
      <c r="CB6" s="371"/>
      <c r="CC6" s="371"/>
      <c r="CD6" s="371"/>
      <c r="CE6" s="371"/>
      <c r="CF6" s="371"/>
      <c r="CG6" s="371"/>
      <c r="CH6" s="371"/>
      <c r="CI6" s="371"/>
      <c r="CJ6" s="371"/>
      <c r="CK6" s="371"/>
      <c r="CL6" s="371"/>
      <c r="CM6" s="371"/>
    </row>
    <row r="7" spans="1:91" x14ac:dyDescent="0.2">
      <c r="A7" s="168" t="s">
        <v>1</v>
      </c>
      <c r="B7" s="170" t="s">
        <v>2</v>
      </c>
      <c r="C7" s="372" t="s">
        <v>3</v>
      </c>
      <c r="D7" s="373"/>
      <c r="E7" s="373"/>
      <c r="F7" s="373"/>
      <c r="G7" s="373"/>
      <c r="H7" s="373"/>
      <c r="I7" s="373"/>
      <c r="J7" s="374"/>
      <c r="K7" s="375" t="s">
        <v>4</v>
      </c>
      <c r="L7" s="373"/>
      <c r="M7" s="373"/>
      <c r="N7" s="373"/>
      <c r="O7" s="373"/>
      <c r="P7" s="373"/>
      <c r="Q7" s="373"/>
      <c r="R7" s="374"/>
      <c r="S7" s="372" t="s">
        <v>5</v>
      </c>
      <c r="T7" s="373"/>
      <c r="U7" s="373"/>
      <c r="V7" s="373"/>
      <c r="W7" s="373"/>
      <c r="X7" s="373"/>
      <c r="Y7" s="373"/>
      <c r="Z7" s="374"/>
      <c r="AA7" s="375" t="s">
        <v>6</v>
      </c>
      <c r="AB7" s="373"/>
      <c r="AC7" s="373"/>
      <c r="AD7" s="373"/>
      <c r="AE7" s="373"/>
      <c r="AF7" s="373"/>
      <c r="AG7" s="373"/>
      <c r="AH7" s="374"/>
      <c r="AI7" s="372" t="s">
        <v>7</v>
      </c>
      <c r="AJ7" s="373"/>
      <c r="AK7" s="373"/>
      <c r="AL7" s="373"/>
      <c r="AM7" s="373"/>
      <c r="AN7" s="373"/>
      <c r="AO7" s="373"/>
      <c r="AP7" s="373"/>
      <c r="AQ7" s="376" t="s">
        <v>1</v>
      </c>
      <c r="AR7" s="347"/>
      <c r="AS7" s="348"/>
      <c r="AT7" s="4" t="s">
        <v>8</v>
      </c>
      <c r="AU7" s="4" t="s">
        <v>9</v>
      </c>
      <c r="AV7" s="4" t="s">
        <v>10</v>
      </c>
      <c r="AW7" s="4" t="s">
        <v>11</v>
      </c>
      <c r="AX7" s="4" t="s">
        <v>12</v>
      </c>
      <c r="AY7" s="4" t="s">
        <v>13</v>
      </c>
      <c r="AZ7" s="4" t="s">
        <v>14</v>
      </c>
      <c r="BA7" s="4" t="s">
        <v>15</v>
      </c>
      <c r="BB7" s="4" t="s">
        <v>16</v>
      </c>
      <c r="BC7" s="4" t="s">
        <v>17</v>
      </c>
      <c r="BD7" s="4" t="s">
        <v>18</v>
      </c>
      <c r="BE7" s="4" t="s">
        <v>19</v>
      </c>
      <c r="BF7" s="4" t="s">
        <v>20</v>
      </c>
      <c r="BG7" s="4" t="s">
        <v>21</v>
      </c>
      <c r="BH7" s="4" t="s">
        <v>22</v>
      </c>
      <c r="BI7" s="4" t="s">
        <v>23</v>
      </c>
      <c r="BJ7" s="4" t="s">
        <v>24</v>
      </c>
      <c r="BK7" s="4" t="s">
        <v>25</v>
      </c>
      <c r="BL7" s="4" t="s">
        <v>26</v>
      </c>
      <c r="BM7" s="4" t="s">
        <v>27</v>
      </c>
      <c r="BN7" s="4" t="s">
        <v>28</v>
      </c>
      <c r="BO7" s="4" t="s">
        <v>29</v>
      </c>
      <c r="BP7" s="4" t="s">
        <v>30</v>
      </c>
      <c r="BQ7" s="4" t="s">
        <v>31</v>
      </c>
      <c r="BR7" s="4" t="s">
        <v>32</v>
      </c>
      <c r="BS7" s="4" t="s">
        <v>33</v>
      </c>
      <c r="BT7" s="4" t="s">
        <v>34</v>
      </c>
      <c r="BU7" s="4" t="s">
        <v>35</v>
      </c>
      <c r="BV7" s="4" t="s">
        <v>36</v>
      </c>
      <c r="BW7" s="4" t="s">
        <v>37</v>
      </c>
      <c r="BX7" s="4" t="s">
        <v>38</v>
      </c>
      <c r="BY7" s="4" t="s">
        <v>39</v>
      </c>
      <c r="BZ7" s="4" t="s">
        <v>40</v>
      </c>
      <c r="CA7" s="4" t="s">
        <v>41</v>
      </c>
      <c r="CB7" s="4" t="s">
        <v>42</v>
      </c>
      <c r="CC7" s="4" t="s">
        <v>43</v>
      </c>
      <c r="CD7" s="4" t="s">
        <v>44</v>
      </c>
      <c r="CE7" s="4" t="s">
        <v>45</v>
      </c>
      <c r="CF7" s="4" t="s">
        <v>46</v>
      </c>
      <c r="CG7" s="4" t="s">
        <v>47</v>
      </c>
      <c r="CH7" s="4" t="s">
        <v>48</v>
      </c>
      <c r="CI7" s="4" t="s">
        <v>49</v>
      </c>
      <c r="CJ7" s="4" t="s">
        <v>50</v>
      </c>
      <c r="CK7" s="4" t="s">
        <v>51</v>
      </c>
      <c r="CL7" s="4" t="s">
        <v>52</v>
      </c>
      <c r="CM7" s="5" t="s">
        <v>53</v>
      </c>
    </row>
    <row r="8" spans="1:91" x14ac:dyDescent="0.2">
      <c r="A8" s="6" t="s">
        <v>1</v>
      </c>
      <c r="B8" s="7" t="s">
        <v>2</v>
      </c>
      <c r="C8" s="8" t="s">
        <v>54</v>
      </c>
      <c r="D8" s="8" t="s">
        <v>55</v>
      </c>
      <c r="E8" s="8" t="s">
        <v>56</v>
      </c>
      <c r="F8" s="8" t="s">
        <v>57</v>
      </c>
      <c r="G8" s="8" t="s">
        <v>58</v>
      </c>
      <c r="H8" s="8" t="s">
        <v>59</v>
      </c>
      <c r="I8" s="8" t="s">
        <v>60</v>
      </c>
      <c r="J8" s="8" t="s">
        <v>61</v>
      </c>
      <c r="K8" s="9" t="s">
        <v>54</v>
      </c>
      <c r="L8" s="9" t="s">
        <v>55</v>
      </c>
      <c r="M8" s="9" t="s">
        <v>56</v>
      </c>
      <c r="N8" s="9" t="s">
        <v>57</v>
      </c>
      <c r="O8" s="9" t="s">
        <v>58</v>
      </c>
      <c r="P8" s="9" t="s">
        <v>59</v>
      </c>
      <c r="Q8" s="9" t="s">
        <v>60</v>
      </c>
      <c r="R8" s="9" t="s">
        <v>61</v>
      </c>
      <c r="S8" s="8" t="s">
        <v>54</v>
      </c>
      <c r="T8" s="8" t="s">
        <v>55</v>
      </c>
      <c r="U8" s="8" t="s">
        <v>56</v>
      </c>
      <c r="V8" s="8" t="s">
        <v>57</v>
      </c>
      <c r="W8" s="8" t="s">
        <v>58</v>
      </c>
      <c r="X8" s="8" t="s">
        <v>59</v>
      </c>
      <c r="Y8" s="8" t="s">
        <v>60</v>
      </c>
      <c r="Z8" s="8" t="s">
        <v>61</v>
      </c>
      <c r="AA8" s="9" t="s">
        <v>54</v>
      </c>
      <c r="AB8" s="9" t="s">
        <v>55</v>
      </c>
      <c r="AC8" s="9" t="s">
        <v>56</v>
      </c>
      <c r="AD8" s="9" t="s">
        <v>57</v>
      </c>
      <c r="AE8" s="9" t="s">
        <v>58</v>
      </c>
      <c r="AF8" s="9" t="s">
        <v>59</v>
      </c>
      <c r="AG8" s="9" t="s">
        <v>60</v>
      </c>
      <c r="AH8" s="9" t="s">
        <v>61</v>
      </c>
      <c r="AI8" s="8" t="s">
        <v>54</v>
      </c>
      <c r="AJ8" s="8" t="s">
        <v>55</v>
      </c>
      <c r="AK8" s="8" t="s">
        <v>56</v>
      </c>
      <c r="AL8" s="8" t="s">
        <v>57</v>
      </c>
      <c r="AM8" s="8" t="s">
        <v>58</v>
      </c>
      <c r="AN8" s="8" t="s">
        <v>59</v>
      </c>
      <c r="AO8" s="8" t="s">
        <v>60</v>
      </c>
      <c r="AP8" s="10" t="s">
        <v>61</v>
      </c>
      <c r="AQ8" s="11" t="s">
        <v>62</v>
      </c>
      <c r="AR8" s="12" t="s">
        <v>63</v>
      </c>
      <c r="AS8" s="13" t="s">
        <v>64</v>
      </c>
      <c r="AT8" s="14" t="s">
        <v>8</v>
      </c>
      <c r="AU8" s="14" t="s">
        <v>9</v>
      </c>
      <c r="AV8" s="14" t="s">
        <v>10</v>
      </c>
      <c r="AW8" s="14" t="s">
        <v>11</v>
      </c>
      <c r="AX8" s="14" t="s">
        <v>12</v>
      </c>
      <c r="AY8" s="14" t="s">
        <v>13</v>
      </c>
      <c r="AZ8" s="14" t="s">
        <v>14</v>
      </c>
      <c r="BA8" s="14" t="s">
        <v>15</v>
      </c>
      <c r="BB8" s="14" t="s">
        <v>16</v>
      </c>
      <c r="BC8" s="14" t="s">
        <v>17</v>
      </c>
      <c r="BD8" s="14" t="s">
        <v>18</v>
      </c>
      <c r="BE8" s="14" t="s">
        <v>19</v>
      </c>
      <c r="BF8" s="14" t="s">
        <v>20</v>
      </c>
      <c r="BG8" s="14" t="s">
        <v>21</v>
      </c>
      <c r="BH8" s="14" t="s">
        <v>22</v>
      </c>
      <c r="BI8" s="14" t="s">
        <v>23</v>
      </c>
      <c r="BJ8" s="14" t="s">
        <v>24</v>
      </c>
      <c r="BK8" s="14" t="s">
        <v>25</v>
      </c>
      <c r="BL8" s="14" t="s">
        <v>26</v>
      </c>
      <c r="BM8" s="14" t="s">
        <v>27</v>
      </c>
      <c r="BN8" s="14" t="s">
        <v>28</v>
      </c>
      <c r="BO8" s="14" t="s">
        <v>29</v>
      </c>
      <c r="BP8" s="14" t="s">
        <v>30</v>
      </c>
      <c r="BQ8" s="14" t="s">
        <v>31</v>
      </c>
      <c r="BR8" s="14" t="s">
        <v>32</v>
      </c>
      <c r="BS8" s="14" t="s">
        <v>33</v>
      </c>
      <c r="BT8" s="14" t="s">
        <v>34</v>
      </c>
      <c r="BU8" s="14" t="s">
        <v>35</v>
      </c>
      <c r="BV8" s="14" t="s">
        <v>36</v>
      </c>
      <c r="BW8" s="14" t="s">
        <v>37</v>
      </c>
      <c r="BX8" s="14" t="s">
        <v>38</v>
      </c>
      <c r="BY8" s="14" t="s">
        <v>39</v>
      </c>
      <c r="BZ8" s="14" t="s">
        <v>40</v>
      </c>
      <c r="CA8" s="14" t="s">
        <v>41</v>
      </c>
      <c r="CB8" s="14" t="s">
        <v>42</v>
      </c>
      <c r="CC8" s="14" t="s">
        <v>43</v>
      </c>
      <c r="CD8" s="14" t="s">
        <v>44</v>
      </c>
      <c r="CE8" s="14" t="s">
        <v>45</v>
      </c>
      <c r="CF8" s="14" t="s">
        <v>46</v>
      </c>
      <c r="CG8" s="14" t="s">
        <v>47</v>
      </c>
      <c r="CH8" s="14" t="s">
        <v>48</v>
      </c>
      <c r="CI8" s="14" t="s">
        <v>49</v>
      </c>
      <c r="CJ8" s="14" t="s">
        <v>50</v>
      </c>
      <c r="CK8" s="14" t="s">
        <v>51</v>
      </c>
      <c r="CL8" s="14" t="s">
        <v>52</v>
      </c>
      <c r="CM8" s="15" t="s">
        <v>53</v>
      </c>
    </row>
    <row r="9" spans="1:91" x14ac:dyDescent="0.2">
      <c r="A9" s="16" t="s">
        <v>65</v>
      </c>
      <c r="B9" s="17" t="s">
        <v>66</v>
      </c>
      <c r="C9" s="204"/>
      <c r="D9" s="204"/>
      <c r="E9" s="204"/>
      <c r="F9" s="204"/>
      <c r="G9" s="204"/>
      <c r="H9" s="204"/>
      <c r="I9" s="204"/>
      <c r="J9" s="204"/>
      <c r="K9" s="18"/>
      <c r="L9" s="19" t="s">
        <v>50</v>
      </c>
      <c r="M9" s="18"/>
      <c r="N9" s="18"/>
      <c r="O9" s="18"/>
      <c r="P9" s="19" t="s">
        <v>8</v>
      </c>
      <c r="Q9" s="18"/>
      <c r="R9" s="18"/>
      <c r="S9" s="204"/>
      <c r="T9" s="205" t="s">
        <v>11</v>
      </c>
      <c r="U9" s="204"/>
      <c r="V9" s="205" t="s">
        <v>29</v>
      </c>
      <c r="W9" s="205" t="s">
        <v>27</v>
      </c>
      <c r="X9" s="205" t="s">
        <v>36</v>
      </c>
      <c r="Y9" s="204"/>
      <c r="Z9" s="204"/>
      <c r="AA9" s="18"/>
      <c r="AB9" s="18"/>
      <c r="AC9" s="18"/>
      <c r="AD9" s="19" t="s">
        <v>10</v>
      </c>
      <c r="AE9" s="19" t="s">
        <v>12</v>
      </c>
      <c r="AF9" s="19" t="s">
        <v>9</v>
      </c>
      <c r="AG9" s="18"/>
      <c r="AH9" s="18"/>
      <c r="AI9" s="18"/>
      <c r="AJ9" s="18"/>
      <c r="AK9" s="19" t="s">
        <v>48</v>
      </c>
      <c r="AL9" s="19" t="s">
        <v>48</v>
      </c>
      <c r="AM9" s="19" t="s">
        <v>49</v>
      </c>
      <c r="AN9" s="18"/>
      <c r="AO9" s="18"/>
      <c r="AP9" s="18"/>
      <c r="AQ9" s="18"/>
      <c r="AR9" s="20" t="s">
        <v>67</v>
      </c>
      <c r="AS9" s="18"/>
      <c r="AT9" s="21">
        <v>1</v>
      </c>
      <c r="AU9" s="21">
        <v>1</v>
      </c>
      <c r="AV9" s="21">
        <v>1</v>
      </c>
      <c r="AW9" s="21">
        <v>1</v>
      </c>
      <c r="AX9" s="21">
        <v>1</v>
      </c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>
        <v>1</v>
      </c>
      <c r="BN9" s="21"/>
      <c r="BO9" s="21">
        <v>1</v>
      </c>
      <c r="BP9" s="21"/>
      <c r="BQ9" s="21"/>
      <c r="BR9" s="21"/>
      <c r="BS9" s="21"/>
      <c r="BT9" s="21"/>
      <c r="BU9" s="21"/>
      <c r="BV9" s="21">
        <v>1</v>
      </c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>
        <v>2</v>
      </c>
      <c r="CI9" s="21">
        <v>1</v>
      </c>
      <c r="CJ9" s="21">
        <v>1</v>
      </c>
      <c r="CK9" s="21"/>
      <c r="CL9" s="21"/>
      <c r="CM9" s="1">
        <f t="shared" ref="CM9:CM13" si="0">SUM(AT9:CL9)</f>
        <v>12</v>
      </c>
    </row>
    <row r="10" spans="1:91" ht="15" customHeight="1" x14ac:dyDescent="0.2">
      <c r="A10" s="22" t="s">
        <v>796</v>
      </c>
      <c r="B10" s="207" t="s">
        <v>69</v>
      </c>
      <c r="C10" s="206"/>
      <c r="D10" s="206"/>
      <c r="E10" s="206"/>
      <c r="F10" s="206"/>
      <c r="G10" s="206"/>
      <c r="H10" s="211" t="s">
        <v>44</v>
      </c>
      <c r="I10" s="206"/>
      <c r="J10" s="206"/>
      <c r="K10" s="203" t="s">
        <v>34</v>
      </c>
      <c r="L10" s="24" t="s">
        <v>71</v>
      </c>
      <c r="M10" s="23" t="s">
        <v>39</v>
      </c>
      <c r="N10" s="23" t="s">
        <v>8</v>
      </c>
      <c r="O10" s="23" t="s">
        <v>27</v>
      </c>
      <c r="P10" s="23" t="s">
        <v>13</v>
      </c>
      <c r="Q10" s="24"/>
      <c r="R10" s="196"/>
      <c r="S10" s="206"/>
      <c r="T10" s="206"/>
      <c r="U10" s="206"/>
      <c r="V10" s="206"/>
      <c r="W10" s="206"/>
      <c r="X10" s="206"/>
      <c r="Y10" s="206"/>
      <c r="Z10" s="206"/>
      <c r="AA10" s="203" t="s">
        <v>18</v>
      </c>
      <c r="AB10" s="25" t="s">
        <v>44</v>
      </c>
      <c r="AC10" s="200"/>
      <c r="AD10" s="23" t="s">
        <v>22</v>
      </c>
      <c r="AE10" s="24"/>
      <c r="AF10" s="24"/>
      <c r="AG10" s="24"/>
      <c r="AH10" s="24"/>
      <c r="AI10" s="380" t="s">
        <v>70</v>
      </c>
      <c r="AJ10" s="381"/>
      <c r="AK10" s="381"/>
      <c r="AL10" s="381"/>
      <c r="AM10" s="381"/>
      <c r="AN10" s="381"/>
      <c r="AO10" s="381"/>
      <c r="AP10" s="382"/>
      <c r="AQ10" s="26" t="s">
        <v>68</v>
      </c>
      <c r="AR10" s="27" t="s">
        <v>72</v>
      </c>
      <c r="AS10" s="28" t="s">
        <v>73</v>
      </c>
      <c r="AT10" s="29">
        <v>1</v>
      </c>
      <c r="AU10" s="29"/>
      <c r="AV10" s="29"/>
      <c r="AW10" s="29"/>
      <c r="AX10" s="29"/>
      <c r="AY10" s="29">
        <v>1</v>
      </c>
      <c r="AZ10" s="29"/>
      <c r="BA10" s="29"/>
      <c r="BB10" s="29"/>
      <c r="BC10" s="29"/>
      <c r="BD10" s="29">
        <v>1</v>
      </c>
      <c r="BE10" s="29"/>
      <c r="BF10" s="29"/>
      <c r="BG10" s="29"/>
      <c r="BH10" s="29">
        <v>1</v>
      </c>
      <c r="BI10" s="29"/>
      <c r="BJ10" s="29"/>
      <c r="BK10" s="29"/>
      <c r="BL10" s="29"/>
      <c r="BM10" s="29">
        <v>1</v>
      </c>
      <c r="BN10" s="29"/>
      <c r="BO10" s="29"/>
      <c r="BP10" s="29"/>
      <c r="BQ10" s="29"/>
      <c r="BR10" s="29">
        <v>1</v>
      </c>
      <c r="BS10" s="29"/>
      <c r="BT10" s="29">
        <v>1</v>
      </c>
      <c r="BU10" s="29"/>
      <c r="BV10" s="29"/>
      <c r="BW10" s="29"/>
      <c r="BX10" s="29"/>
      <c r="BY10" s="29">
        <v>1</v>
      </c>
      <c r="BZ10" s="29"/>
      <c r="CA10" s="29"/>
      <c r="CB10" s="29"/>
      <c r="CC10" s="29"/>
      <c r="CD10" s="29">
        <v>2</v>
      </c>
      <c r="CE10" s="29"/>
      <c r="CF10" s="29"/>
      <c r="CG10" s="29"/>
      <c r="CH10" s="29"/>
      <c r="CI10" s="29"/>
      <c r="CJ10" s="29"/>
      <c r="CK10" s="29"/>
      <c r="CL10" s="30"/>
      <c r="CM10" s="31">
        <f t="shared" si="0"/>
        <v>10</v>
      </c>
    </row>
    <row r="11" spans="1:91" ht="15" customHeight="1" x14ac:dyDescent="0.2">
      <c r="A11" s="32" t="s">
        <v>74</v>
      </c>
      <c r="B11" s="17" t="s">
        <v>75</v>
      </c>
      <c r="C11" s="23" t="s">
        <v>21</v>
      </c>
      <c r="D11" s="23" t="s">
        <v>21</v>
      </c>
      <c r="E11" s="23" t="s">
        <v>21</v>
      </c>
      <c r="F11" s="95" t="s">
        <v>71</v>
      </c>
      <c r="G11" s="95"/>
      <c r="H11" s="95"/>
      <c r="I11" s="95"/>
      <c r="J11" s="95"/>
      <c r="K11" s="18"/>
      <c r="L11" s="18"/>
      <c r="M11" s="33" t="s">
        <v>18</v>
      </c>
      <c r="N11" s="33" t="s">
        <v>43</v>
      </c>
      <c r="O11" s="33" t="s">
        <v>43</v>
      </c>
      <c r="P11" s="33" t="s">
        <v>43</v>
      </c>
      <c r="Q11" s="18"/>
      <c r="R11" s="18"/>
      <c r="S11" s="95"/>
      <c r="T11" s="95"/>
      <c r="U11" s="95"/>
      <c r="V11" s="23" t="s">
        <v>21</v>
      </c>
      <c r="W11" s="95" t="s">
        <v>21</v>
      </c>
      <c r="X11" s="23" t="s">
        <v>44</v>
      </c>
      <c r="Y11" s="23" t="s">
        <v>44</v>
      </c>
      <c r="Z11" s="23" t="s">
        <v>44</v>
      </c>
      <c r="AA11" s="33" t="s">
        <v>42</v>
      </c>
      <c r="AB11" s="33" t="s">
        <v>42</v>
      </c>
      <c r="AC11" s="33" t="s">
        <v>42</v>
      </c>
      <c r="AD11" s="33" t="s">
        <v>21</v>
      </c>
      <c r="AE11" s="1"/>
      <c r="AF11" s="1"/>
      <c r="AG11" s="18"/>
      <c r="AH11" s="18"/>
      <c r="AI11" s="34"/>
      <c r="AJ11" s="34"/>
      <c r="AK11" s="34"/>
      <c r="AL11" s="34" t="s">
        <v>71</v>
      </c>
      <c r="AM11" s="33" t="s">
        <v>19</v>
      </c>
      <c r="AN11" s="33" t="s">
        <v>13</v>
      </c>
      <c r="AO11" s="34"/>
      <c r="AP11" s="35"/>
      <c r="AQ11" s="36" t="s">
        <v>74</v>
      </c>
      <c r="AR11" s="27" t="s">
        <v>76</v>
      </c>
      <c r="AS11" s="28" t="s">
        <v>77</v>
      </c>
      <c r="AT11" s="29"/>
      <c r="AU11" s="29"/>
      <c r="AV11" s="29"/>
      <c r="AW11" s="29"/>
      <c r="AX11" s="29"/>
      <c r="AY11" s="29">
        <v>1</v>
      </c>
      <c r="AZ11" s="29"/>
      <c r="BA11" s="29"/>
      <c r="BB11" s="29"/>
      <c r="BC11" s="29"/>
      <c r="BD11" s="29">
        <v>1</v>
      </c>
      <c r="BE11" s="29">
        <v>1</v>
      </c>
      <c r="BF11" s="29"/>
      <c r="BG11" s="29">
        <v>6</v>
      </c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>
        <v>3</v>
      </c>
      <c r="CC11" s="29">
        <v>3</v>
      </c>
      <c r="CD11" s="29">
        <v>3</v>
      </c>
      <c r="CE11" s="29"/>
      <c r="CF11" s="29"/>
      <c r="CG11" s="29"/>
      <c r="CH11" s="29"/>
      <c r="CI11" s="29"/>
      <c r="CJ11" s="29"/>
      <c r="CK11" s="29"/>
      <c r="CL11" s="30"/>
      <c r="CM11" s="31">
        <f t="shared" si="0"/>
        <v>18</v>
      </c>
    </row>
    <row r="12" spans="1:91" ht="15" customHeight="1" x14ac:dyDescent="0.2">
      <c r="A12" s="32" t="s">
        <v>78</v>
      </c>
      <c r="B12" s="17" t="s">
        <v>79</v>
      </c>
      <c r="C12" s="33" t="s">
        <v>34</v>
      </c>
      <c r="D12" s="33" t="s">
        <v>34</v>
      </c>
      <c r="E12" s="33" t="s">
        <v>34</v>
      </c>
      <c r="F12" s="33" t="s">
        <v>34</v>
      </c>
      <c r="G12" s="34"/>
      <c r="H12" s="183" t="s">
        <v>41</v>
      </c>
      <c r="I12" s="34"/>
      <c r="J12" s="34"/>
      <c r="K12" s="18"/>
      <c r="L12" s="18"/>
      <c r="M12" s="18"/>
      <c r="N12" s="33" t="s">
        <v>39</v>
      </c>
      <c r="O12" s="33" t="s">
        <v>39</v>
      </c>
      <c r="P12" s="33" t="s">
        <v>39</v>
      </c>
      <c r="Q12" s="33" t="s">
        <v>39</v>
      </c>
      <c r="R12" s="33" t="s">
        <v>39</v>
      </c>
      <c r="S12" s="34"/>
      <c r="T12" s="34"/>
      <c r="U12" s="34"/>
      <c r="V12" s="33" t="s">
        <v>41</v>
      </c>
      <c r="W12" s="33" t="s">
        <v>41</v>
      </c>
      <c r="X12" s="33" t="s">
        <v>41</v>
      </c>
      <c r="Y12" s="34"/>
      <c r="Z12" s="34"/>
      <c r="AA12" s="18"/>
      <c r="AB12" s="18" t="s">
        <v>41</v>
      </c>
      <c r="AC12" s="18" t="s">
        <v>71</v>
      </c>
      <c r="AD12" s="194" t="s">
        <v>34</v>
      </c>
      <c r="AE12" s="256" t="s">
        <v>41</v>
      </c>
      <c r="AF12" s="18"/>
      <c r="AG12" s="18"/>
      <c r="AH12" s="18"/>
      <c r="AI12" s="34"/>
      <c r="AJ12" s="34"/>
      <c r="AK12" s="34" t="s">
        <v>71</v>
      </c>
      <c r="AL12" s="34" t="s">
        <v>71</v>
      </c>
      <c r="AM12" s="34" t="s">
        <v>17</v>
      </c>
      <c r="AN12" s="34" t="s">
        <v>17</v>
      </c>
      <c r="AO12" s="34"/>
      <c r="AP12" s="35"/>
      <c r="AQ12" s="36" t="s">
        <v>78</v>
      </c>
      <c r="AR12" s="27" t="s">
        <v>67</v>
      </c>
      <c r="AS12" s="28" t="s">
        <v>80</v>
      </c>
      <c r="AT12" s="29"/>
      <c r="AU12" s="29"/>
      <c r="AV12" s="29"/>
      <c r="AW12" s="29"/>
      <c r="AX12" s="29"/>
      <c r="AY12" s="29"/>
      <c r="AZ12" s="29"/>
      <c r="BA12" s="29"/>
      <c r="BB12" s="29"/>
      <c r="BC12" s="29">
        <v>2</v>
      </c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>
        <v>5</v>
      </c>
      <c r="BU12" s="29"/>
      <c r="BV12" s="29"/>
      <c r="BW12" s="29"/>
      <c r="BX12" s="29"/>
      <c r="BY12" s="29">
        <v>5</v>
      </c>
      <c r="BZ12" s="29"/>
      <c r="CA12" s="29">
        <v>6</v>
      </c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30"/>
      <c r="CM12" s="31">
        <f t="shared" si="0"/>
        <v>18</v>
      </c>
    </row>
    <row r="13" spans="1:91" ht="15" customHeight="1" x14ac:dyDescent="0.2">
      <c r="A13" s="32" t="s">
        <v>81</v>
      </c>
      <c r="B13" s="17" t="s">
        <v>82</v>
      </c>
      <c r="C13" s="34" t="s">
        <v>42</v>
      </c>
      <c r="D13" s="34" t="s">
        <v>42</v>
      </c>
      <c r="E13" s="34" t="s">
        <v>71</v>
      </c>
      <c r="F13" s="34"/>
      <c r="G13" s="34"/>
      <c r="H13" s="34"/>
      <c r="I13" s="34"/>
      <c r="J13" s="34"/>
      <c r="K13" s="352"/>
      <c r="L13" s="347"/>
      <c r="M13" s="347"/>
      <c r="N13" s="347"/>
      <c r="O13" s="347"/>
      <c r="P13" s="347"/>
      <c r="Q13" s="347"/>
      <c r="R13" s="348"/>
      <c r="S13" s="34" t="s">
        <v>43</v>
      </c>
      <c r="T13" s="34" t="s">
        <v>43</v>
      </c>
      <c r="U13" s="34" t="s">
        <v>44</v>
      </c>
      <c r="V13" s="34" t="s">
        <v>44</v>
      </c>
      <c r="W13" s="34" t="s">
        <v>71</v>
      </c>
      <c r="X13" s="34" t="s">
        <v>18</v>
      </c>
      <c r="Y13" s="34"/>
      <c r="Z13" s="34"/>
      <c r="AA13" s="352"/>
      <c r="AB13" s="347"/>
      <c r="AC13" s="347"/>
      <c r="AD13" s="347"/>
      <c r="AE13" s="347"/>
      <c r="AF13" s="347"/>
      <c r="AG13" s="347"/>
      <c r="AH13" s="348"/>
      <c r="AI13" s="34" t="s">
        <v>42</v>
      </c>
      <c r="AJ13" s="34" t="s">
        <v>71</v>
      </c>
      <c r="AK13" s="34" t="s">
        <v>44</v>
      </c>
      <c r="AL13" s="34" t="s">
        <v>71</v>
      </c>
      <c r="AM13" s="34" t="s">
        <v>18</v>
      </c>
      <c r="AN13" s="34" t="s">
        <v>43</v>
      </c>
      <c r="AO13" s="34"/>
      <c r="AP13" s="35"/>
      <c r="AQ13" s="36" t="s">
        <v>83</v>
      </c>
      <c r="AR13" s="27" t="s">
        <v>84</v>
      </c>
      <c r="AS13" s="28" t="s">
        <v>85</v>
      </c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>
        <v>2</v>
      </c>
      <c r="BE13" s="29">
        <v>2</v>
      </c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>
        <v>3</v>
      </c>
      <c r="CC13" s="29">
        <v>3</v>
      </c>
      <c r="CD13" s="29">
        <v>3</v>
      </c>
      <c r="CE13" s="29"/>
      <c r="CF13" s="29"/>
      <c r="CG13" s="29"/>
      <c r="CH13" s="29"/>
      <c r="CI13" s="29"/>
      <c r="CJ13" s="29"/>
      <c r="CK13" s="29"/>
      <c r="CL13" s="30"/>
      <c r="CM13" s="31">
        <f t="shared" si="0"/>
        <v>13</v>
      </c>
    </row>
    <row r="14" spans="1:91" ht="15" customHeight="1" x14ac:dyDescent="0.2">
      <c r="A14" s="32" t="s">
        <v>86</v>
      </c>
      <c r="B14" s="17" t="s">
        <v>82</v>
      </c>
      <c r="C14" s="34" t="s">
        <v>39</v>
      </c>
      <c r="D14" s="34" t="s">
        <v>28</v>
      </c>
      <c r="E14" s="34" t="s">
        <v>27</v>
      </c>
      <c r="F14" s="34"/>
      <c r="G14" s="34"/>
      <c r="H14" s="34"/>
      <c r="I14" s="34"/>
      <c r="J14" s="34"/>
      <c r="K14" s="352" t="s">
        <v>87</v>
      </c>
      <c r="L14" s="347"/>
      <c r="M14" s="347"/>
      <c r="N14" s="347"/>
      <c r="O14" s="347"/>
      <c r="P14" s="347"/>
      <c r="Q14" s="347"/>
      <c r="R14" s="348"/>
      <c r="S14" s="346" t="s">
        <v>87</v>
      </c>
      <c r="T14" s="347"/>
      <c r="U14" s="347"/>
      <c r="V14" s="347"/>
      <c r="W14" s="347"/>
      <c r="X14" s="347"/>
      <c r="Y14" s="347"/>
      <c r="Z14" s="348"/>
      <c r="AA14" s="18"/>
      <c r="AB14" s="18"/>
      <c r="AC14" s="18"/>
      <c r="AD14" s="18" t="s">
        <v>39</v>
      </c>
      <c r="AE14" s="18" t="s">
        <v>27</v>
      </c>
      <c r="AF14" s="18" t="s">
        <v>28</v>
      </c>
      <c r="AG14" s="18"/>
      <c r="AH14" s="18"/>
      <c r="AI14" s="346" t="s">
        <v>88</v>
      </c>
      <c r="AJ14" s="347"/>
      <c r="AK14" s="347"/>
      <c r="AL14" s="347"/>
      <c r="AM14" s="347"/>
      <c r="AN14" s="347"/>
      <c r="AO14" s="347"/>
      <c r="AP14" s="353"/>
      <c r="AQ14" s="36" t="s">
        <v>86</v>
      </c>
      <c r="AR14" s="27" t="s">
        <v>67</v>
      </c>
      <c r="AS14" s="28" t="s">
        <v>85</v>
      </c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>
        <v>2</v>
      </c>
      <c r="BN14" s="29">
        <v>2</v>
      </c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>
        <v>2</v>
      </c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30"/>
      <c r="CM14" s="31"/>
    </row>
    <row r="15" spans="1:91" ht="15" customHeight="1" x14ac:dyDescent="0.2">
      <c r="A15" s="32" t="s">
        <v>89</v>
      </c>
      <c r="B15" s="17" t="s">
        <v>90</v>
      </c>
      <c r="C15" s="34"/>
      <c r="D15" s="34" t="s">
        <v>30</v>
      </c>
      <c r="E15" s="33" t="s">
        <v>14</v>
      </c>
      <c r="F15" s="34" t="s">
        <v>28</v>
      </c>
      <c r="G15" s="34" t="s">
        <v>31</v>
      </c>
      <c r="H15" s="34" t="s">
        <v>71</v>
      </c>
      <c r="I15" s="34"/>
      <c r="J15" s="34"/>
      <c r="K15" s="18" t="s">
        <v>13</v>
      </c>
      <c r="L15" s="33" t="s">
        <v>27</v>
      </c>
      <c r="M15" s="18" t="s">
        <v>28</v>
      </c>
      <c r="N15" s="18"/>
      <c r="O15" s="18"/>
      <c r="P15" s="18"/>
      <c r="Q15" s="18"/>
      <c r="R15" s="18"/>
      <c r="S15" s="34"/>
      <c r="T15" s="34"/>
      <c r="U15" s="34"/>
      <c r="V15" s="34" t="s">
        <v>71</v>
      </c>
      <c r="W15" s="34" t="s">
        <v>28</v>
      </c>
      <c r="X15" s="34" t="s">
        <v>14</v>
      </c>
      <c r="Y15" s="34"/>
      <c r="Z15" s="34"/>
      <c r="AA15" s="18"/>
      <c r="AB15" s="18"/>
      <c r="AC15" s="18" t="s">
        <v>29</v>
      </c>
      <c r="AD15" s="18" t="s">
        <v>27</v>
      </c>
      <c r="AE15" s="18" t="s">
        <v>13</v>
      </c>
      <c r="AF15" s="18" t="s">
        <v>14</v>
      </c>
      <c r="AG15" s="18"/>
      <c r="AH15" s="18"/>
      <c r="AI15" s="34" t="s">
        <v>29</v>
      </c>
      <c r="AJ15" s="34" t="s">
        <v>31</v>
      </c>
      <c r="AK15" s="34" t="s">
        <v>27</v>
      </c>
      <c r="AL15" s="34" t="s">
        <v>30</v>
      </c>
      <c r="AM15" s="34" t="s">
        <v>71</v>
      </c>
      <c r="AN15" s="33" t="s">
        <v>13</v>
      </c>
      <c r="AO15" s="34"/>
      <c r="AP15" s="35"/>
      <c r="AQ15" s="36" t="s">
        <v>89</v>
      </c>
      <c r="AR15" s="27" t="s">
        <v>67</v>
      </c>
      <c r="AS15" s="28" t="s">
        <v>91</v>
      </c>
      <c r="AT15" s="29"/>
      <c r="AU15" s="29"/>
      <c r="AV15" s="29"/>
      <c r="AW15" s="29"/>
      <c r="AX15" s="29"/>
      <c r="AY15" s="29">
        <v>3</v>
      </c>
      <c r="AZ15" s="29">
        <v>3</v>
      </c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>
        <v>3</v>
      </c>
      <c r="BN15" s="29">
        <v>3</v>
      </c>
      <c r="BO15" s="29">
        <v>2</v>
      </c>
      <c r="BP15" s="29">
        <v>2</v>
      </c>
      <c r="BQ15" s="29">
        <v>2</v>
      </c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30"/>
      <c r="CM15" s="31">
        <f t="shared" ref="CM15:CM56" si="1">SUM(AT15:CL15)</f>
        <v>18</v>
      </c>
    </row>
    <row r="16" spans="1:91" ht="15" customHeight="1" x14ac:dyDescent="0.2">
      <c r="A16" s="32" t="s">
        <v>92</v>
      </c>
      <c r="B16" s="17" t="s">
        <v>66</v>
      </c>
      <c r="C16" s="336" t="s">
        <v>96</v>
      </c>
      <c r="D16" s="337"/>
      <c r="E16" s="337"/>
      <c r="F16" s="337"/>
      <c r="G16" s="337"/>
      <c r="H16" s="337"/>
      <c r="I16" s="337"/>
      <c r="J16" s="338"/>
      <c r="K16" s="18"/>
      <c r="L16" s="18"/>
      <c r="M16" s="202" t="s">
        <v>45</v>
      </c>
      <c r="N16" s="18" t="s">
        <v>29</v>
      </c>
      <c r="O16" s="18" t="s">
        <v>31</v>
      </c>
      <c r="P16" s="18" t="s">
        <v>31</v>
      </c>
      <c r="Q16" s="18"/>
      <c r="R16" s="18"/>
      <c r="S16" s="34"/>
      <c r="T16" s="34" t="s">
        <v>71</v>
      </c>
      <c r="U16" s="34" t="s">
        <v>30</v>
      </c>
      <c r="V16" s="19" t="s">
        <v>29</v>
      </c>
      <c r="W16" s="34" t="s">
        <v>29</v>
      </c>
      <c r="X16" s="34"/>
      <c r="Y16" s="34"/>
      <c r="Z16" s="34"/>
      <c r="AA16" s="18" t="s">
        <v>30</v>
      </c>
      <c r="AB16" s="18" t="s">
        <v>30</v>
      </c>
      <c r="AC16" s="18" t="s">
        <v>31</v>
      </c>
      <c r="AD16" s="18"/>
      <c r="AE16" s="18"/>
      <c r="AF16" s="18"/>
      <c r="AG16" s="18"/>
      <c r="AH16" s="18"/>
      <c r="AI16" s="336" t="s">
        <v>87</v>
      </c>
      <c r="AJ16" s="337"/>
      <c r="AK16" s="337"/>
      <c r="AL16" s="337"/>
      <c r="AM16" s="337"/>
      <c r="AN16" s="337"/>
      <c r="AO16" s="337"/>
      <c r="AP16" s="366"/>
      <c r="AQ16" s="38" t="s">
        <v>93</v>
      </c>
      <c r="AR16" s="27" t="s">
        <v>67</v>
      </c>
      <c r="AS16" s="28" t="s">
        <v>94</v>
      </c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>
        <v>3</v>
      </c>
      <c r="BP16" s="29">
        <v>3</v>
      </c>
      <c r="BQ16" s="29">
        <v>3</v>
      </c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30"/>
      <c r="CM16" s="31">
        <f t="shared" si="1"/>
        <v>9</v>
      </c>
    </row>
    <row r="17" spans="1:91" ht="15" customHeight="1" x14ac:dyDescent="0.2">
      <c r="A17" s="32" t="s">
        <v>95</v>
      </c>
      <c r="B17" s="17" t="s">
        <v>66</v>
      </c>
      <c r="C17" s="346" t="s">
        <v>96</v>
      </c>
      <c r="D17" s="347"/>
      <c r="E17" s="347"/>
      <c r="F17" s="347"/>
      <c r="G17" s="347"/>
      <c r="H17" s="347"/>
      <c r="I17" s="347"/>
      <c r="J17" s="348"/>
      <c r="K17" s="18" t="s">
        <v>10</v>
      </c>
      <c r="L17" s="33" t="s">
        <v>9</v>
      </c>
      <c r="M17" s="202" t="s">
        <v>45</v>
      </c>
      <c r="N17" s="18"/>
      <c r="O17" s="18" t="s">
        <v>40</v>
      </c>
      <c r="P17" s="18" t="s">
        <v>45</v>
      </c>
      <c r="Q17" s="18"/>
      <c r="R17" s="18"/>
      <c r="S17" s="34" t="s">
        <v>40</v>
      </c>
      <c r="T17" s="34" t="s">
        <v>40</v>
      </c>
      <c r="U17" s="34" t="s">
        <v>71</v>
      </c>
      <c r="V17" s="34" t="s">
        <v>45</v>
      </c>
      <c r="W17" s="34"/>
      <c r="X17" s="34"/>
      <c r="Y17" s="34"/>
      <c r="Z17" s="34"/>
      <c r="AA17" s="18"/>
      <c r="AB17" s="18"/>
      <c r="AC17" s="18"/>
      <c r="AD17" s="19" t="s">
        <v>10</v>
      </c>
      <c r="AE17" s="1" t="s">
        <v>10</v>
      </c>
      <c r="AF17" s="19" t="s">
        <v>9</v>
      </c>
      <c r="AG17" s="18"/>
      <c r="AH17" s="18"/>
      <c r="AI17" s="346" t="s">
        <v>87</v>
      </c>
      <c r="AJ17" s="347"/>
      <c r="AK17" s="347"/>
      <c r="AL17" s="347"/>
      <c r="AM17" s="347"/>
      <c r="AN17" s="347"/>
      <c r="AO17" s="347"/>
      <c r="AP17" s="353"/>
      <c r="AQ17" s="36" t="s">
        <v>95</v>
      </c>
      <c r="AR17" s="27" t="s">
        <v>67</v>
      </c>
      <c r="AS17" s="28" t="s">
        <v>94</v>
      </c>
      <c r="AT17" s="29"/>
      <c r="AU17" s="29">
        <v>2</v>
      </c>
      <c r="AV17" s="29">
        <v>3</v>
      </c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>
        <v>3</v>
      </c>
      <c r="CA17" s="29"/>
      <c r="CB17" s="29"/>
      <c r="CC17" s="29"/>
      <c r="CD17" s="29"/>
      <c r="CE17" s="29">
        <v>3</v>
      </c>
      <c r="CF17" s="29"/>
      <c r="CG17" s="29"/>
      <c r="CH17" s="29"/>
      <c r="CI17" s="29"/>
      <c r="CJ17" s="29"/>
      <c r="CK17" s="29"/>
      <c r="CL17" s="30"/>
      <c r="CM17" s="31">
        <f t="shared" si="1"/>
        <v>11</v>
      </c>
    </row>
    <row r="18" spans="1:91" ht="15" customHeight="1" x14ac:dyDescent="0.2">
      <c r="A18" s="32" t="s">
        <v>97</v>
      </c>
      <c r="B18" s="17" t="s">
        <v>98</v>
      </c>
      <c r="C18" s="34" t="s">
        <v>36</v>
      </c>
      <c r="D18" s="34" t="s">
        <v>36</v>
      </c>
      <c r="E18" s="34"/>
      <c r="F18" s="34" t="s">
        <v>41</v>
      </c>
      <c r="G18" s="34" t="s">
        <v>41</v>
      </c>
      <c r="H18" s="34" t="s">
        <v>35</v>
      </c>
      <c r="I18" s="34"/>
      <c r="J18" s="34"/>
      <c r="K18" s="18" t="s">
        <v>19</v>
      </c>
      <c r="L18" s="18" t="s">
        <v>19</v>
      </c>
      <c r="M18" s="18" t="s">
        <v>71</v>
      </c>
      <c r="N18" s="18" t="s">
        <v>71</v>
      </c>
      <c r="O18" s="18" t="s">
        <v>36</v>
      </c>
      <c r="P18" s="18" t="s">
        <v>36</v>
      </c>
      <c r="Q18" s="18"/>
      <c r="R18" s="18"/>
      <c r="S18" s="34" t="s">
        <v>41</v>
      </c>
      <c r="T18" s="34" t="s">
        <v>41</v>
      </c>
      <c r="U18" s="34" t="s">
        <v>19</v>
      </c>
      <c r="V18" s="34"/>
      <c r="W18" s="34"/>
      <c r="X18" s="34"/>
      <c r="Y18" s="34"/>
      <c r="Z18" s="34"/>
      <c r="AA18" s="18" t="s">
        <v>36</v>
      </c>
      <c r="AB18" s="18" t="s">
        <v>36</v>
      </c>
      <c r="AC18" s="18"/>
      <c r="AD18" s="18"/>
      <c r="AE18" s="18"/>
      <c r="AF18" s="18"/>
      <c r="AG18" s="18"/>
      <c r="AH18" s="18"/>
      <c r="AI18" s="34" t="s">
        <v>19</v>
      </c>
      <c r="AJ18" s="34" t="s">
        <v>19</v>
      </c>
      <c r="AK18" s="34" t="s">
        <v>41</v>
      </c>
      <c r="AL18" s="34" t="s">
        <v>41</v>
      </c>
      <c r="AM18" s="34" t="s">
        <v>71</v>
      </c>
      <c r="AN18" s="34"/>
      <c r="AO18" s="34"/>
      <c r="AP18" s="35"/>
      <c r="AQ18" s="36" t="s">
        <v>99</v>
      </c>
      <c r="AR18" s="27" t="s">
        <v>67</v>
      </c>
      <c r="AS18" s="28" t="s">
        <v>100</v>
      </c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>
        <v>5</v>
      </c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>
        <v>1</v>
      </c>
      <c r="BV18" s="29">
        <v>6</v>
      </c>
      <c r="BW18" s="29"/>
      <c r="BX18" s="29"/>
      <c r="BY18" s="29"/>
      <c r="BZ18" s="29"/>
      <c r="CA18" s="29">
        <v>6</v>
      </c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30"/>
      <c r="CM18" s="31">
        <f t="shared" si="1"/>
        <v>18</v>
      </c>
    </row>
    <row r="19" spans="1:91" ht="15" customHeight="1" x14ac:dyDescent="0.2">
      <c r="A19" s="32" t="s">
        <v>101</v>
      </c>
      <c r="B19" s="17" t="s">
        <v>75</v>
      </c>
      <c r="C19" s="33" t="s">
        <v>34</v>
      </c>
      <c r="D19" s="33" t="s">
        <v>34</v>
      </c>
      <c r="E19" s="33" t="s">
        <v>34</v>
      </c>
      <c r="F19" s="33" t="s">
        <v>34</v>
      </c>
      <c r="G19" s="34"/>
      <c r="H19" s="34"/>
      <c r="I19" s="34"/>
      <c r="J19" s="34"/>
      <c r="K19" s="18"/>
      <c r="L19" s="18"/>
      <c r="M19" s="18"/>
      <c r="N19" s="18" t="s">
        <v>71</v>
      </c>
      <c r="O19" s="18" t="s">
        <v>71</v>
      </c>
      <c r="P19" s="18" t="s">
        <v>11</v>
      </c>
      <c r="Q19" s="18"/>
      <c r="R19" s="18"/>
      <c r="S19" s="33" t="s">
        <v>27</v>
      </c>
      <c r="T19" s="33" t="s">
        <v>27</v>
      </c>
      <c r="U19" s="33" t="s">
        <v>27</v>
      </c>
      <c r="V19" s="33" t="s">
        <v>27</v>
      </c>
      <c r="W19" s="34" t="s">
        <v>71</v>
      </c>
      <c r="X19" s="33" t="s">
        <v>11</v>
      </c>
      <c r="Y19" s="34"/>
      <c r="Z19" s="34"/>
      <c r="AA19" s="33" t="s">
        <v>35</v>
      </c>
      <c r="AB19" s="33" t="s">
        <v>35</v>
      </c>
      <c r="AC19" s="33" t="s">
        <v>35</v>
      </c>
      <c r="AD19" s="33" t="s">
        <v>35</v>
      </c>
      <c r="AE19" s="18"/>
      <c r="AF19" s="18"/>
      <c r="AG19" s="18"/>
      <c r="AH19" s="18"/>
      <c r="AI19" s="34"/>
      <c r="AJ19" s="34"/>
      <c r="AK19" s="34"/>
      <c r="AL19" s="34"/>
      <c r="AM19" s="33" t="s">
        <v>11</v>
      </c>
      <c r="AN19" s="33" t="s">
        <v>11</v>
      </c>
      <c r="AO19" s="33" t="s">
        <v>11</v>
      </c>
      <c r="AP19" s="33" t="s">
        <v>11</v>
      </c>
      <c r="AQ19" s="36" t="s">
        <v>101</v>
      </c>
      <c r="AR19" s="27" t="s">
        <v>67</v>
      </c>
      <c r="AS19" s="28" t="s">
        <v>77</v>
      </c>
      <c r="AT19" s="29"/>
      <c r="AU19" s="29"/>
      <c r="AV19" s="29"/>
      <c r="AW19" s="29">
        <v>6</v>
      </c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>
        <v>4</v>
      </c>
      <c r="BN19" s="29"/>
      <c r="BO19" s="29"/>
      <c r="BP19" s="29"/>
      <c r="BQ19" s="29"/>
      <c r="BR19" s="29"/>
      <c r="BS19" s="29"/>
      <c r="BT19" s="29">
        <v>4</v>
      </c>
      <c r="BU19" s="29">
        <v>4</v>
      </c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30"/>
      <c r="CM19" s="31">
        <f t="shared" si="1"/>
        <v>18</v>
      </c>
    </row>
    <row r="20" spans="1:91" ht="15" customHeight="1" x14ac:dyDescent="0.2">
      <c r="A20" s="32" t="s">
        <v>102</v>
      </c>
      <c r="B20" s="17" t="s">
        <v>98</v>
      </c>
      <c r="C20" s="34" t="s">
        <v>48</v>
      </c>
      <c r="D20" s="34" t="s">
        <v>48</v>
      </c>
      <c r="E20" s="34" t="s">
        <v>49</v>
      </c>
      <c r="F20" s="34" t="s">
        <v>49</v>
      </c>
      <c r="G20" s="34"/>
      <c r="H20" s="34"/>
      <c r="I20" s="34"/>
      <c r="J20" s="34"/>
      <c r="K20" s="18"/>
      <c r="L20" s="18" t="s">
        <v>49</v>
      </c>
      <c r="M20" s="18" t="s">
        <v>30</v>
      </c>
      <c r="N20" s="18" t="s">
        <v>71</v>
      </c>
      <c r="O20" s="18" t="s">
        <v>30</v>
      </c>
      <c r="P20" s="18" t="s">
        <v>48</v>
      </c>
      <c r="Q20" s="18"/>
      <c r="R20" s="18"/>
      <c r="S20" s="34"/>
      <c r="T20" s="34"/>
      <c r="U20" s="34" t="s">
        <v>49</v>
      </c>
      <c r="V20" s="34" t="s">
        <v>71</v>
      </c>
      <c r="W20" s="34" t="s">
        <v>48</v>
      </c>
      <c r="X20" s="34" t="s">
        <v>48</v>
      </c>
      <c r="Y20" s="34"/>
      <c r="Z20" s="34"/>
      <c r="AA20" s="18" t="s">
        <v>49</v>
      </c>
      <c r="AB20" s="18" t="s">
        <v>49</v>
      </c>
      <c r="AC20" s="18" t="s">
        <v>48</v>
      </c>
      <c r="AD20" s="18"/>
      <c r="AE20" s="18" t="s">
        <v>30</v>
      </c>
      <c r="AF20" s="18" t="s">
        <v>30</v>
      </c>
      <c r="AG20" s="18"/>
      <c r="AH20" s="18"/>
      <c r="AI20" s="34" t="s">
        <v>30</v>
      </c>
      <c r="AJ20" s="34" t="s">
        <v>30</v>
      </c>
      <c r="AK20" s="34" t="s">
        <v>71</v>
      </c>
      <c r="AL20" s="34"/>
      <c r="AM20" s="34"/>
      <c r="AN20" s="34"/>
      <c r="AO20" s="34"/>
      <c r="AP20" s="35"/>
      <c r="AQ20" s="36" t="s">
        <v>102</v>
      </c>
      <c r="AR20" s="27" t="s">
        <v>67</v>
      </c>
      <c r="AS20" s="28" t="s">
        <v>100</v>
      </c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>
        <v>6</v>
      </c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>
        <v>6</v>
      </c>
      <c r="CI20" s="29">
        <v>6</v>
      </c>
      <c r="CJ20" s="29"/>
      <c r="CK20" s="29"/>
      <c r="CL20" s="30"/>
      <c r="CM20" s="31">
        <f t="shared" si="1"/>
        <v>18</v>
      </c>
    </row>
    <row r="21" spans="1:91" ht="15" customHeight="1" x14ac:dyDescent="0.2">
      <c r="A21" s="32" t="s">
        <v>103</v>
      </c>
      <c r="B21" s="17" t="s">
        <v>104</v>
      </c>
      <c r="C21" s="346" t="s">
        <v>88</v>
      </c>
      <c r="D21" s="347"/>
      <c r="E21" s="347"/>
      <c r="F21" s="347"/>
      <c r="G21" s="347"/>
      <c r="H21" s="347"/>
      <c r="I21" s="347"/>
      <c r="J21" s="348"/>
      <c r="K21" s="18" t="s">
        <v>26</v>
      </c>
      <c r="L21" s="18" t="s">
        <v>26</v>
      </c>
      <c r="M21" s="18"/>
      <c r="N21" s="18"/>
      <c r="O21" s="18"/>
      <c r="P21" s="18"/>
      <c r="Q21" s="18"/>
      <c r="R21" s="18"/>
      <c r="S21" s="346" t="s">
        <v>88</v>
      </c>
      <c r="T21" s="347"/>
      <c r="U21" s="347"/>
      <c r="V21" s="347"/>
      <c r="W21" s="347"/>
      <c r="X21" s="347"/>
      <c r="Y21" s="347"/>
      <c r="Z21" s="348"/>
      <c r="AA21" s="352" t="s">
        <v>88</v>
      </c>
      <c r="AB21" s="347"/>
      <c r="AC21" s="347"/>
      <c r="AD21" s="347"/>
      <c r="AE21" s="347"/>
      <c r="AF21" s="347"/>
      <c r="AG21" s="347"/>
      <c r="AH21" s="348"/>
      <c r="AI21" s="34" t="s">
        <v>26</v>
      </c>
      <c r="AJ21" s="34" t="s">
        <v>26</v>
      </c>
      <c r="AK21" s="34"/>
      <c r="AL21" s="34"/>
      <c r="AM21" s="34"/>
      <c r="AN21" s="34"/>
      <c r="AO21" s="34"/>
      <c r="AP21" s="35"/>
      <c r="AQ21" s="36" t="s">
        <v>103</v>
      </c>
      <c r="AR21" s="27" t="s">
        <v>105</v>
      </c>
      <c r="AS21" s="28" t="s">
        <v>106</v>
      </c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>
        <v>4</v>
      </c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30"/>
      <c r="CM21" s="31">
        <f t="shared" si="1"/>
        <v>4</v>
      </c>
    </row>
    <row r="22" spans="1:91" ht="15" customHeight="1" x14ac:dyDescent="0.2">
      <c r="A22" s="32" t="s">
        <v>107</v>
      </c>
      <c r="B22" s="17" t="s">
        <v>104</v>
      </c>
      <c r="C22" s="34"/>
      <c r="D22" s="34" t="s">
        <v>71</v>
      </c>
      <c r="E22" s="34" t="s">
        <v>20</v>
      </c>
      <c r="F22" s="34" t="s">
        <v>20</v>
      </c>
      <c r="G22" s="34" t="s">
        <v>46</v>
      </c>
      <c r="H22" s="34" t="s">
        <v>46</v>
      </c>
      <c r="I22" s="34"/>
      <c r="J22" s="34"/>
      <c r="K22" s="18" t="s">
        <v>48</v>
      </c>
      <c r="L22" s="18" t="s">
        <v>48</v>
      </c>
      <c r="M22" s="18" t="s">
        <v>71</v>
      </c>
      <c r="N22" s="18" t="s">
        <v>71</v>
      </c>
      <c r="O22" s="18"/>
      <c r="P22" s="18"/>
      <c r="Q22" s="18"/>
      <c r="R22" s="18"/>
      <c r="S22" s="34"/>
      <c r="T22" s="34"/>
      <c r="U22" s="39" t="s">
        <v>46</v>
      </c>
      <c r="V22" s="39" t="s">
        <v>46</v>
      </c>
      <c r="W22" s="34" t="s">
        <v>47</v>
      </c>
      <c r="X22" s="34" t="s">
        <v>47</v>
      </c>
      <c r="Y22" s="34"/>
      <c r="Z22" s="34"/>
      <c r="AA22" s="18" t="s">
        <v>48</v>
      </c>
      <c r="AB22" s="18" t="s">
        <v>48</v>
      </c>
      <c r="AC22" s="18" t="s">
        <v>71</v>
      </c>
      <c r="AD22" s="202" t="s">
        <v>48</v>
      </c>
      <c r="AE22" s="18"/>
      <c r="AF22" s="18"/>
      <c r="AG22" s="18"/>
      <c r="AH22" s="18"/>
      <c r="AI22" s="34" t="s">
        <v>20</v>
      </c>
      <c r="AJ22" s="34" t="s">
        <v>20</v>
      </c>
      <c r="AK22" s="34" t="s">
        <v>47</v>
      </c>
      <c r="AL22" s="34" t="s">
        <v>47</v>
      </c>
      <c r="AM22" s="34"/>
      <c r="AN22" s="34"/>
      <c r="AO22" s="34"/>
      <c r="AP22" s="35"/>
      <c r="AQ22" s="36" t="s">
        <v>107</v>
      </c>
      <c r="AR22" s="27" t="s">
        <v>76</v>
      </c>
      <c r="AS22" s="28" t="s">
        <v>106</v>
      </c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>
        <v>4</v>
      </c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>
        <v>4</v>
      </c>
      <c r="CG22" s="29">
        <v>4</v>
      </c>
      <c r="CH22" s="29">
        <v>4</v>
      </c>
      <c r="CI22" s="29"/>
      <c r="CJ22" s="29"/>
      <c r="CK22" s="29"/>
      <c r="CL22" s="30"/>
      <c r="CM22" s="31">
        <f t="shared" si="1"/>
        <v>16</v>
      </c>
    </row>
    <row r="23" spans="1:91" ht="15" customHeight="1" x14ac:dyDescent="0.2">
      <c r="A23" s="32" t="s">
        <v>108</v>
      </c>
      <c r="B23" s="17" t="s">
        <v>75</v>
      </c>
      <c r="C23" s="34"/>
      <c r="D23" s="34"/>
      <c r="E23" s="34"/>
      <c r="F23" s="34"/>
      <c r="G23" s="34"/>
      <c r="H23" s="34"/>
      <c r="I23" s="34"/>
      <c r="J23" s="34"/>
      <c r="K23" s="339" t="s">
        <v>817</v>
      </c>
      <c r="L23" s="340"/>
      <c r="M23" s="340"/>
      <c r="N23" s="340"/>
      <c r="O23" s="340"/>
      <c r="P23" s="340"/>
      <c r="Q23" s="340"/>
      <c r="R23" s="341"/>
      <c r="S23" s="34"/>
      <c r="T23" s="34"/>
      <c r="U23" s="34"/>
      <c r="V23" s="34"/>
      <c r="W23" s="34"/>
      <c r="X23" s="34"/>
      <c r="Y23" s="34"/>
      <c r="Z23" s="34"/>
      <c r="AA23" s="18"/>
      <c r="AB23" s="18"/>
      <c r="AC23" s="18"/>
      <c r="AD23" s="18"/>
      <c r="AE23" s="18"/>
      <c r="AF23" s="18"/>
      <c r="AG23" s="18"/>
      <c r="AH23" s="18"/>
      <c r="AI23" s="34"/>
      <c r="AJ23" s="34"/>
      <c r="AK23" s="34"/>
      <c r="AL23" s="34"/>
      <c r="AM23" s="34"/>
      <c r="AN23" s="34"/>
      <c r="AO23" s="34"/>
      <c r="AP23" s="35"/>
      <c r="AQ23" s="36" t="s">
        <v>108</v>
      </c>
      <c r="AR23" s="27" t="s">
        <v>109</v>
      </c>
      <c r="AS23" s="28" t="s">
        <v>77</v>
      </c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>
        <v>4</v>
      </c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30"/>
      <c r="CM23" s="31">
        <f t="shared" si="1"/>
        <v>4</v>
      </c>
    </row>
    <row r="24" spans="1:91" ht="15" customHeight="1" x14ac:dyDescent="0.2">
      <c r="A24" s="32" t="s">
        <v>110</v>
      </c>
      <c r="B24" s="17" t="s">
        <v>79</v>
      </c>
      <c r="C24" s="34"/>
      <c r="D24" s="34"/>
      <c r="E24" s="34"/>
      <c r="F24" s="34"/>
      <c r="G24" s="33" t="s">
        <v>22</v>
      </c>
      <c r="H24" s="33" t="s">
        <v>22</v>
      </c>
      <c r="I24" s="33" t="s">
        <v>22</v>
      </c>
      <c r="J24" s="33" t="s">
        <v>22</v>
      </c>
      <c r="K24" s="33" t="s">
        <v>22</v>
      </c>
      <c r="L24" s="18" t="s">
        <v>71</v>
      </c>
      <c r="M24" s="18" t="s">
        <v>71</v>
      </c>
      <c r="N24" s="18" t="s">
        <v>71</v>
      </c>
      <c r="O24" s="18"/>
      <c r="P24" s="18"/>
      <c r="Q24" s="18"/>
      <c r="R24" s="18"/>
      <c r="S24" s="33" t="s">
        <v>27</v>
      </c>
      <c r="T24" s="33" t="s">
        <v>27</v>
      </c>
      <c r="U24" s="33" t="s">
        <v>27</v>
      </c>
      <c r="V24" s="33" t="s">
        <v>27</v>
      </c>
      <c r="W24" s="33" t="s">
        <v>25</v>
      </c>
      <c r="X24" s="33" t="s">
        <v>25</v>
      </c>
      <c r="Y24" s="34"/>
      <c r="Z24" s="34"/>
      <c r="AA24" s="33" t="s">
        <v>26</v>
      </c>
      <c r="AB24" s="33" t="s">
        <v>26</v>
      </c>
      <c r="AC24" s="18"/>
      <c r="AD24" s="18"/>
      <c r="AE24" s="18"/>
      <c r="AF24" s="18"/>
      <c r="AG24" s="18"/>
      <c r="AH24" s="18"/>
      <c r="AI24" s="33" t="s">
        <v>13</v>
      </c>
      <c r="AJ24" s="33" t="s">
        <v>13</v>
      </c>
      <c r="AK24" s="33" t="s">
        <v>13</v>
      </c>
      <c r="AL24" s="33" t="s">
        <v>13</v>
      </c>
      <c r="AM24" s="33" t="s">
        <v>27</v>
      </c>
      <c r="AN24" s="34"/>
      <c r="AO24" s="34"/>
      <c r="AP24" s="35"/>
      <c r="AQ24" s="36" t="s">
        <v>111</v>
      </c>
      <c r="AR24" s="27" t="s">
        <v>112</v>
      </c>
      <c r="AS24" s="28" t="s">
        <v>80</v>
      </c>
      <c r="AT24" s="29"/>
      <c r="AU24" s="29"/>
      <c r="AV24" s="29"/>
      <c r="AW24" s="29"/>
      <c r="AX24" s="29"/>
      <c r="AY24" s="29">
        <v>4</v>
      </c>
      <c r="AZ24" s="29"/>
      <c r="BA24" s="29"/>
      <c r="BB24" s="29"/>
      <c r="BC24" s="29"/>
      <c r="BD24" s="29"/>
      <c r="BE24" s="29"/>
      <c r="BF24" s="29"/>
      <c r="BG24" s="29"/>
      <c r="BH24" s="29">
        <v>5</v>
      </c>
      <c r="BI24" s="29"/>
      <c r="BJ24" s="29"/>
      <c r="BK24" s="29">
        <v>2</v>
      </c>
      <c r="BL24" s="29">
        <v>2</v>
      </c>
      <c r="BM24" s="29">
        <v>5</v>
      </c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30"/>
      <c r="CM24" s="31">
        <f t="shared" si="1"/>
        <v>18</v>
      </c>
    </row>
    <row r="25" spans="1:91" ht="15" customHeight="1" x14ac:dyDescent="0.2">
      <c r="A25" s="32" t="s">
        <v>113</v>
      </c>
      <c r="B25" s="17" t="s">
        <v>114</v>
      </c>
      <c r="C25" s="33" t="s">
        <v>18</v>
      </c>
      <c r="D25" s="33" t="s">
        <v>18</v>
      </c>
      <c r="E25" s="346" t="s">
        <v>70</v>
      </c>
      <c r="F25" s="347"/>
      <c r="G25" s="347"/>
      <c r="H25" s="347"/>
      <c r="I25" s="347"/>
      <c r="J25" s="348"/>
      <c r="K25" s="352" t="s">
        <v>70</v>
      </c>
      <c r="L25" s="347"/>
      <c r="M25" s="347"/>
      <c r="N25" s="347"/>
      <c r="O25" s="347"/>
      <c r="P25" s="347"/>
      <c r="Q25" s="347"/>
      <c r="R25" s="348"/>
      <c r="S25" s="346" t="s">
        <v>70</v>
      </c>
      <c r="T25" s="347"/>
      <c r="U25" s="347"/>
      <c r="V25" s="347"/>
      <c r="W25" s="347"/>
      <c r="X25" s="347"/>
      <c r="Y25" s="347"/>
      <c r="Z25" s="348"/>
      <c r="AA25" s="33" t="s">
        <v>34</v>
      </c>
      <c r="AB25" s="33" t="s">
        <v>34</v>
      </c>
      <c r="AC25" s="33" t="s">
        <v>19</v>
      </c>
      <c r="AD25" s="33" t="s">
        <v>19</v>
      </c>
      <c r="AE25" s="33" t="s">
        <v>35</v>
      </c>
      <c r="AF25" s="33" t="s">
        <v>35</v>
      </c>
      <c r="AG25" s="18"/>
      <c r="AH25" s="18"/>
      <c r="AI25" s="346" t="s">
        <v>70</v>
      </c>
      <c r="AJ25" s="347"/>
      <c r="AK25" s="347"/>
      <c r="AL25" s="347"/>
      <c r="AM25" s="347"/>
      <c r="AN25" s="347"/>
      <c r="AO25" s="347"/>
      <c r="AP25" s="353"/>
      <c r="AQ25" s="40" t="s">
        <v>115</v>
      </c>
      <c r="AR25" s="27" t="s">
        <v>76</v>
      </c>
      <c r="AS25" s="28" t="s">
        <v>116</v>
      </c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>
        <v>2</v>
      </c>
      <c r="BE25" s="29">
        <v>2</v>
      </c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>
        <v>2</v>
      </c>
      <c r="BU25" s="29">
        <v>2</v>
      </c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30"/>
      <c r="CM25" s="31">
        <f t="shared" si="1"/>
        <v>8</v>
      </c>
    </row>
    <row r="26" spans="1:91" ht="15" customHeight="1" x14ac:dyDescent="0.2">
      <c r="A26" s="32" t="s">
        <v>117</v>
      </c>
      <c r="B26" s="17" t="s">
        <v>118</v>
      </c>
      <c r="C26" s="34" t="s">
        <v>28</v>
      </c>
      <c r="D26" s="34" t="s">
        <v>39</v>
      </c>
      <c r="E26" s="34" t="s">
        <v>71</v>
      </c>
      <c r="F26" s="34" t="s">
        <v>27</v>
      </c>
      <c r="G26" s="34" t="s">
        <v>29</v>
      </c>
      <c r="H26" s="34"/>
      <c r="I26" s="34"/>
      <c r="J26" s="34"/>
      <c r="K26" s="18" t="s">
        <v>27</v>
      </c>
      <c r="L26" s="18" t="s">
        <v>28</v>
      </c>
      <c r="M26" s="18" t="s">
        <v>29</v>
      </c>
      <c r="N26" s="18"/>
      <c r="O26" s="18"/>
      <c r="P26" s="18"/>
      <c r="Q26" s="18"/>
      <c r="R26" s="18"/>
      <c r="S26" s="34" t="s">
        <v>39</v>
      </c>
      <c r="T26" s="34" t="s">
        <v>28</v>
      </c>
      <c r="U26" s="34" t="s">
        <v>31</v>
      </c>
      <c r="V26" s="34"/>
      <c r="W26" s="34"/>
      <c r="X26" s="34"/>
      <c r="Y26" s="34"/>
      <c r="Z26" s="34"/>
      <c r="AA26" s="18"/>
      <c r="AB26" s="18"/>
      <c r="AC26" s="18" t="s">
        <v>27</v>
      </c>
      <c r="AD26" s="18" t="s">
        <v>31</v>
      </c>
      <c r="AE26" s="18" t="s">
        <v>28</v>
      </c>
      <c r="AF26" s="18" t="s">
        <v>39</v>
      </c>
      <c r="AG26" s="18"/>
      <c r="AH26" s="18"/>
      <c r="AI26" s="34" t="s">
        <v>31</v>
      </c>
      <c r="AJ26" s="34" t="s">
        <v>29</v>
      </c>
      <c r="AK26" s="34" t="s">
        <v>71</v>
      </c>
      <c r="AL26" s="34" t="s">
        <v>27</v>
      </c>
      <c r="AM26" s="34" t="s">
        <v>71</v>
      </c>
      <c r="AN26" s="34" t="s">
        <v>39</v>
      </c>
      <c r="AO26" s="34"/>
      <c r="AP26" s="35"/>
      <c r="AQ26" s="41" t="s">
        <v>117</v>
      </c>
      <c r="AR26" s="27" t="s">
        <v>67</v>
      </c>
      <c r="AS26" s="28" t="s">
        <v>119</v>
      </c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>
        <v>4</v>
      </c>
      <c r="BN26" s="29">
        <v>4</v>
      </c>
      <c r="BO26" s="29">
        <v>3</v>
      </c>
      <c r="BP26" s="29"/>
      <c r="BQ26" s="29">
        <v>3</v>
      </c>
      <c r="BR26" s="29"/>
      <c r="BS26" s="29"/>
      <c r="BT26" s="29"/>
      <c r="BU26" s="29"/>
      <c r="BV26" s="29"/>
      <c r="BW26" s="29"/>
      <c r="BX26" s="29"/>
      <c r="BY26" s="29">
        <v>4</v>
      </c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30"/>
      <c r="CM26" s="31">
        <f t="shared" si="1"/>
        <v>18</v>
      </c>
    </row>
    <row r="27" spans="1:91" ht="15" customHeight="1" x14ac:dyDescent="0.2">
      <c r="A27" s="32" t="s">
        <v>120</v>
      </c>
      <c r="B27" s="17" t="s">
        <v>66</v>
      </c>
      <c r="C27" s="34" t="s">
        <v>19</v>
      </c>
      <c r="D27" s="34" t="s">
        <v>14</v>
      </c>
      <c r="E27" s="34" t="s">
        <v>71</v>
      </c>
      <c r="F27" s="34"/>
      <c r="G27" s="34"/>
      <c r="H27" s="34"/>
      <c r="I27" s="34"/>
      <c r="J27" s="34"/>
      <c r="K27" s="1"/>
      <c r="L27" s="18"/>
      <c r="M27" s="18"/>
      <c r="N27" s="18" t="s">
        <v>36</v>
      </c>
      <c r="O27" s="18" t="s">
        <v>71</v>
      </c>
      <c r="P27" s="1" t="s">
        <v>71</v>
      </c>
      <c r="Q27" s="18"/>
      <c r="R27" s="18"/>
      <c r="S27" s="34"/>
      <c r="T27" s="34" t="s">
        <v>34</v>
      </c>
      <c r="U27" s="34" t="s">
        <v>37</v>
      </c>
      <c r="V27" s="33" t="s">
        <v>14</v>
      </c>
      <c r="W27" s="34" t="s">
        <v>36</v>
      </c>
      <c r="X27" s="19" t="s">
        <v>36</v>
      </c>
      <c r="Y27" s="34"/>
      <c r="Z27" s="34"/>
      <c r="AA27" s="1"/>
      <c r="AB27" s="18" t="s">
        <v>17</v>
      </c>
      <c r="AC27" s="18" t="s">
        <v>17</v>
      </c>
      <c r="AD27" s="194" t="s">
        <v>34</v>
      </c>
      <c r="AE27" s="19" t="s">
        <v>12</v>
      </c>
      <c r="AF27" s="18" t="s">
        <v>12</v>
      </c>
      <c r="AG27" s="18"/>
      <c r="AH27" s="18"/>
      <c r="AI27" s="34" t="s">
        <v>17</v>
      </c>
      <c r="AJ27" s="34" t="s">
        <v>37</v>
      </c>
      <c r="AK27" s="34" t="s">
        <v>37</v>
      </c>
      <c r="AL27" s="34" t="s">
        <v>12</v>
      </c>
      <c r="AM27" s="33" t="s">
        <v>19</v>
      </c>
      <c r="AN27" s="34"/>
      <c r="AO27" s="34"/>
      <c r="AP27" s="35"/>
      <c r="AQ27" s="36" t="s">
        <v>120</v>
      </c>
      <c r="AR27" s="27" t="s">
        <v>67</v>
      </c>
      <c r="AS27" s="28" t="s">
        <v>94</v>
      </c>
      <c r="AT27" s="29"/>
      <c r="AU27" s="29"/>
      <c r="AV27" s="29"/>
      <c r="AW27" s="29"/>
      <c r="AX27" s="29">
        <v>3</v>
      </c>
      <c r="AY27" s="29"/>
      <c r="AZ27" s="29">
        <v>2</v>
      </c>
      <c r="BA27" s="29"/>
      <c r="BB27" s="29"/>
      <c r="BC27" s="29">
        <v>3</v>
      </c>
      <c r="BD27" s="29"/>
      <c r="BE27" s="29">
        <v>2</v>
      </c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>
        <v>2</v>
      </c>
      <c r="BU27" s="29"/>
      <c r="BV27" s="29">
        <v>3</v>
      </c>
      <c r="BW27" s="29">
        <v>3</v>
      </c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30"/>
      <c r="CM27" s="31">
        <f t="shared" si="1"/>
        <v>18</v>
      </c>
    </row>
    <row r="28" spans="1:91" ht="15" customHeight="1" x14ac:dyDescent="0.2">
      <c r="A28" s="32" t="s">
        <v>121</v>
      </c>
      <c r="B28" s="17" t="s">
        <v>98</v>
      </c>
      <c r="C28" s="34" t="s">
        <v>17</v>
      </c>
      <c r="D28" s="34" t="s">
        <v>17</v>
      </c>
      <c r="E28" s="34" t="s">
        <v>31</v>
      </c>
      <c r="F28" s="34" t="s">
        <v>71</v>
      </c>
      <c r="G28" s="34" t="s">
        <v>27</v>
      </c>
      <c r="H28" s="34" t="s">
        <v>27</v>
      </c>
      <c r="I28" s="34"/>
      <c r="J28" s="34"/>
      <c r="K28" s="18" t="s">
        <v>28</v>
      </c>
      <c r="L28" s="18" t="s">
        <v>17</v>
      </c>
      <c r="M28" s="18" t="s">
        <v>17</v>
      </c>
      <c r="N28" s="18"/>
      <c r="O28" s="18"/>
      <c r="P28" s="18"/>
      <c r="Q28" s="18"/>
      <c r="R28" s="18"/>
      <c r="S28" s="34"/>
      <c r="T28" s="34"/>
      <c r="U28" s="34" t="s">
        <v>28</v>
      </c>
      <c r="V28" s="34" t="s">
        <v>17</v>
      </c>
      <c r="W28" s="34" t="s">
        <v>31</v>
      </c>
      <c r="X28" s="34"/>
      <c r="Y28" s="34"/>
      <c r="Z28" s="34"/>
      <c r="AA28" s="18" t="s">
        <v>28</v>
      </c>
      <c r="AB28" s="18" t="s">
        <v>28</v>
      </c>
      <c r="AC28" s="18"/>
      <c r="AD28" s="18"/>
      <c r="AE28" s="18"/>
      <c r="AF28" s="18"/>
      <c r="AG28" s="18"/>
      <c r="AH28" s="18"/>
      <c r="AI28" s="34" t="s">
        <v>27</v>
      </c>
      <c r="AJ28" s="34" t="s">
        <v>27</v>
      </c>
      <c r="AK28" s="34" t="s">
        <v>17</v>
      </c>
      <c r="AL28" s="34" t="s">
        <v>71</v>
      </c>
      <c r="AM28" s="34" t="s">
        <v>31</v>
      </c>
      <c r="AN28" s="34" t="s">
        <v>31</v>
      </c>
      <c r="AO28" s="34"/>
      <c r="AP28" s="35"/>
      <c r="AQ28" s="36" t="s">
        <v>121</v>
      </c>
      <c r="AR28" s="27" t="s">
        <v>67</v>
      </c>
      <c r="AS28" s="28" t="s">
        <v>100</v>
      </c>
      <c r="AT28" s="29"/>
      <c r="AU28" s="29"/>
      <c r="AV28" s="29"/>
      <c r="AW28" s="29"/>
      <c r="AX28" s="29"/>
      <c r="AY28" s="29"/>
      <c r="AZ28" s="29"/>
      <c r="BA28" s="29"/>
      <c r="BB28" s="29"/>
      <c r="BC28" s="29">
        <v>6</v>
      </c>
      <c r="BD28" s="29"/>
      <c r="BE28" s="29"/>
      <c r="BF28" s="29"/>
      <c r="BG28" s="29"/>
      <c r="BH28" s="29"/>
      <c r="BI28" s="29"/>
      <c r="BJ28" s="29"/>
      <c r="BK28" s="29"/>
      <c r="BL28" s="29"/>
      <c r="BM28" s="29">
        <v>4</v>
      </c>
      <c r="BN28" s="29">
        <v>4</v>
      </c>
      <c r="BO28" s="29"/>
      <c r="BP28" s="29"/>
      <c r="BQ28" s="29">
        <v>4</v>
      </c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30"/>
      <c r="CM28" s="31">
        <f t="shared" si="1"/>
        <v>18</v>
      </c>
    </row>
    <row r="29" spans="1:91" ht="15" customHeight="1" x14ac:dyDescent="0.2">
      <c r="A29" s="32" t="s">
        <v>122</v>
      </c>
      <c r="B29" s="17" t="s">
        <v>118</v>
      </c>
      <c r="C29" s="34" t="s">
        <v>20</v>
      </c>
      <c r="D29" s="34" t="s">
        <v>47</v>
      </c>
      <c r="E29" s="34" t="s">
        <v>71</v>
      </c>
      <c r="F29" s="33" t="s">
        <v>42</v>
      </c>
      <c r="G29" s="33" t="s">
        <v>18</v>
      </c>
      <c r="H29" s="208" t="s">
        <v>44</v>
      </c>
      <c r="I29" s="34"/>
      <c r="J29" s="34"/>
      <c r="K29" s="18"/>
      <c r="L29" s="18" t="s">
        <v>42</v>
      </c>
      <c r="N29" s="18" t="s">
        <v>18</v>
      </c>
      <c r="O29" s="18" t="s">
        <v>20</v>
      </c>
      <c r="Q29" s="18"/>
      <c r="R29" s="18"/>
      <c r="S29" s="34" t="s">
        <v>20</v>
      </c>
      <c r="T29" s="34" t="s">
        <v>42</v>
      </c>
      <c r="U29" s="34" t="s">
        <v>47</v>
      </c>
      <c r="V29" s="34" t="s">
        <v>18</v>
      </c>
      <c r="W29" s="34"/>
      <c r="X29" s="34"/>
      <c r="Y29" s="34"/>
      <c r="Z29" s="34"/>
      <c r="AA29" s="18"/>
      <c r="AB29" s="202" t="s">
        <v>44</v>
      </c>
      <c r="AC29" s="18"/>
      <c r="AD29" s="18" t="s">
        <v>18</v>
      </c>
      <c r="AE29" s="18" t="s">
        <v>47</v>
      </c>
      <c r="AF29" s="18"/>
      <c r="AG29" s="18"/>
      <c r="AH29" s="18"/>
      <c r="AI29" s="346" t="s">
        <v>123</v>
      </c>
      <c r="AJ29" s="347"/>
      <c r="AK29" s="347"/>
      <c r="AL29" s="347"/>
      <c r="AM29" s="347"/>
      <c r="AN29" s="347"/>
      <c r="AO29" s="347"/>
      <c r="AP29" s="353"/>
      <c r="AQ29" s="41" t="s">
        <v>122</v>
      </c>
      <c r="AR29" s="27" t="s">
        <v>84</v>
      </c>
      <c r="AS29" s="28" t="s">
        <v>119</v>
      </c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>
        <v>4</v>
      </c>
      <c r="BE29" s="29"/>
      <c r="BF29" s="29">
        <v>3</v>
      </c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>
        <v>3</v>
      </c>
      <c r="CC29" s="29"/>
      <c r="CD29" s="29">
        <v>2</v>
      </c>
      <c r="CE29" s="29"/>
      <c r="CF29" s="29"/>
      <c r="CG29" s="29">
        <v>3</v>
      </c>
      <c r="CH29" s="29"/>
      <c r="CI29" s="29"/>
      <c r="CJ29" s="29"/>
      <c r="CK29" s="29"/>
      <c r="CL29" s="30"/>
      <c r="CM29" s="31">
        <f t="shared" si="1"/>
        <v>15</v>
      </c>
    </row>
    <row r="30" spans="1:91" ht="15" customHeight="1" x14ac:dyDescent="0.2">
      <c r="A30" s="32" t="s">
        <v>124</v>
      </c>
      <c r="B30" s="17" t="s">
        <v>125</v>
      </c>
      <c r="C30" s="34"/>
      <c r="D30" s="34"/>
      <c r="E30" s="33" t="s">
        <v>22</v>
      </c>
      <c r="F30" s="208" t="s">
        <v>32</v>
      </c>
      <c r="G30" s="33" t="s">
        <v>23</v>
      </c>
      <c r="H30" s="34"/>
      <c r="I30" s="34"/>
      <c r="J30" s="34"/>
      <c r="K30" s="18" t="s">
        <v>25</v>
      </c>
      <c r="L30" s="18" t="s">
        <v>25</v>
      </c>
      <c r="M30" s="18" t="s">
        <v>22</v>
      </c>
      <c r="N30" s="18"/>
      <c r="O30" s="18"/>
      <c r="P30" s="18"/>
      <c r="Q30" s="18"/>
      <c r="R30" s="18"/>
      <c r="S30" s="34" t="s">
        <v>26</v>
      </c>
      <c r="T30" s="34" t="s">
        <v>26</v>
      </c>
      <c r="U30" s="34" t="s">
        <v>71</v>
      </c>
      <c r="V30" s="34" t="s">
        <v>24</v>
      </c>
      <c r="W30" s="34"/>
      <c r="X30" s="34"/>
      <c r="Y30" s="34"/>
      <c r="Z30" s="34"/>
      <c r="AA30" s="18"/>
      <c r="AB30" s="18" t="s">
        <v>25</v>
      </c>
      <c r="AC30" s="33" t="s">
        <v>24</v>
      </c>
      <c r="AD30" s="18" t="s">
        <v>24</v>
      </c>
      <c r="AE30" s="33" t="s">
        <v>25</v>
      </c>
      <c r="AF30" s="18" t="s">
        <v>23</v>
      </c>
      <c r="AG30" s="18"/>
      <c r="AH30" s="18"/>
      <c r="AI30" s="34" t="s">
        <v>24</v>
      </c>
      <c r="AJ30" s="34" t="s">
        <v>24</v>
      </c>
      <c r="AK30" s="34" t="s">
        <v>71</v>
      </c>
      <c r="AL30" s="34" t="s">
        <v>26</v>
      </c>
      <c r="AM30" s="33" t="s">
        <v>26</v>
      </c>
      <c r="AN30" s="33" t="s">
        <v>26</v>
      </c>
      <c r="AO30" s="34"/>
      <c r="AP30" s="35"/>
      <c r="AQ30" s="36" t="s">
        <v>124</v>
      </c>
      <c r="AR30" s="27" t="s">
        <v>109</v>
      </c>
      <c r="AS30" s="28" t="s">
        <v>126</v>
      </c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>
        <v>2</v>
      </c>
      <c r="BI30" s="29">
        <v>2</v>
      </c>
      <c r="BJ30" s="29">
        <v>5</v>
      </c>
      <c r="BK30" s="29">
        <v>4</v>
      </c>
      <c r="BL30" s="29">
        <v>5</v>
      </c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30"/>
      <c r="CM30" s="31">
        <f t="shared" si="1"/>
        <v>18</v>
      </c>
    </row>
    <row r="31" spans="1:91" ht="15" customHeight="1" x14ac:dyDescent="0.2">
      <c r="A31" s="32" t="s">
        <v>127</v>
      </c>
      <c r="B31" s="17" t="s">
        <v>79</v>
      </c>
      <c r="C31" s="34"/>
      <c r="D31" s="34"/>
      <c r="E31" s="33" t="s">
        <v>14</v>
      </c>
      <c r="F31" s="33" t="s">
        <v>31</v>
      </c>
      <c r="G31" s="33" t="s">
        <v>14</v>
      </c>
      <c r="H31" s="33" t="s">
        <v>14</v>
      </c>
      <c r="I31" s="33" t="s">
        <v>14</v>
      </c>
      <c r="J31" s="33" t="s">
        <v>14</v>
      </c>
      <c r="K31" s="33" t="s">
        <v>31</v>
      </c>
      <c r="L31" s="33" t="s">
        <v>31</v>
      </c>
      <c r="M31" s="33" t="s">
        <v>31</v>
      </c>
      <c r="N31" s="18"/>
      <c r="O31" s="18"/>
      <c r="P31" s="18"/>
      <c r="Q31" s="18"/>
      <c r="R31" s="18"/>
      <c r="S31" s="34" t="s">
        <v>31</v>
      </c>
      <c r="T31" s="33" t="s">
        <v>31</v>
      </c>
      <c r="U31" s="34" t="s">
        <v>71</v>
      </c>
      <c r="V31" s="34" t="s">
        <v>71</v>
      </c>
      <c r="W31" s="34"/>
      <c r="X31" s="34"/>
      <c r="Y31" s="34"/>
      <c r="Z31" s="34"/>
      <c r="AA31" s="18"/>
      <c r="AB31" s="18"/>
      <c r="AC31" s="33" t="s">
        <v>18</v>
      </c>
      <c r="AD31" s="18" t="s">
        <v>71</v>
      </c>
      <c r="AE31" s="33" t="s">
        <v>18</v>
      </c>
      <c r="AF31" s="33" t="s">
        <v>18</v>
      </c>
      <c r="AG31" s="33" t="s">
        <v>18</v>
      </c>
      <c r="AH31" s="33" t="s">
        <v>18</v>
      </c>
      <c r="AI31" s="34"/>
      <c r="AJ31" s="34"/>
      <c r="AK31" s="34"/>
      <c r="AL31" s="34"/>
      <c r="AM31" s="34" t="s">
        <v>20</v>
      </c>
      <c r="AN31" s="34" t="s">
        <v>20</v>
      </c>
      <c r="AO31" s="34"/>
      <c r="AP31" s="35"/>
      <c r="AQ31" s="36" t="s">
        <v>127</v>
      </c>
      <c r="AR31" s="27" t="s">
        <v>76</v>
      </c>
      <c r="AS31" s="28" t="s">
        <v>80</v>
      </c>
      <c r="AT31" s="29"/>
      <c r="AU31" s="29"/>
      <c r="AV31" s="29"/>
      <c r="AW31" s="29"/>
      <c r="AX31" s="29"/>
      <c r="AY31" s="29"/>
      <c r="AZ31" s="29">
        <v>5</v>
      </c>
      <c r="BA31" s="29"/>
      <c r="BB31" s="29"/>
      <c r="BC31" s="29"/>
      <c r="BD31" s="29">
        <v>5</v>
      </c>
      <c r="BE31" s="29"/>
      <c r="BF31" s="29">
        <v>2</v>
      </c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>
        <v>6</v>
      </c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30"/>
      <c r="CM31" s="31">
        <f t="shared" si="1"/>
        <v>18</v>
      </c>
    </row>
    <row r="32" spans="1:91" ht="15" customHeight="1" x14ac:dyDescent="0.2">
      <c r="A32" s="32" t="s">
        <v>128</v>
      </c>
      <c r="B32" s="17" t="s">
        <v>90</v>
      </c>
      <c r="C32" s="33" t="s">
        <v>51</v>
      </c>
      <c r="D32" s="33" t="s">
        <v>52</v>
      </c>
      <c r="E32" s="34"/>
      <c r="F32" s="34"/>
      <c r="G32" s="34"/>
      <c r="H32" s="34"/>
      <c r="I32" s="34"/>
      <c r="J32" s="34"/>
      <c r="K32" s="18"/>
      <c r="L32" s="18"/>
      <c r="M32" s="18"/>
      <c r="N32" s="18"/>
      <c r="O32" s="18"/>
      <c r="P32" s="18"/>
      <c r="Q32" s="18"/>
      <c r="R32" s="18"/>
      <c r="S32" s="33" t="s">
        <v>51</v>
      </c>
      <c r="T32" s="33" t="s">
        <v>51</v>
      </c>
      <c r="U32" s="34"/>
      <c r="V32" s="33" t="s">
        <v>52</v>
      </c>
      <c r="W32" s="34"/>
      <c r="X32" s="34"/>
      <c r="Y32" s="34"/>
      <c r="Z32" s="34"/>
      <c r="AA32" s="18"/>
      <c r="AB32" s="18"/>
      <c r="AC32" s="18"/>
      <c r="AD32" s="18"/>
      <c r="AE32" s="18"/>
      <c r="AF32" s="18"/>
      <c r="AG32" s="18"/>
      <c r="AH32" s="18"/>
      <c r="AI32" s="34"/>
      <c r="AJ32" s="34"/>
      <c r="AK32" s="34"/>
      <c r="AL32" s="34"/>
      <c r="AM32" s="34"/>
      <c r="AN32" s="34"/>
      <c r="AO32" s="34"/>
      <c r="AP32" s="35"/>
      <c r="AQ32" s="36" t="s">
        <v>129</v>
      </c>
      <c r="AR32" s="27" t="s">
        <v>130</v>
      </c>
      <c r="AS32" s="28" t="s">
        <v>91</v>
      </c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>
        <v>3</v>
      </c>
      <c r="CL32" s="30">
        <v>2</v>
      </c>
      <c r="CM32" s="31">
        <f t="shared" si="1"/>
        <v>5</v>
      </c>
    </row>
    <row r="33" spans="1:91" ht="15" customHeight="1" x14ac:dyDescent="0.2">
      <c r="A33" s="32" t="s">
        <v>131</v>
      </c>
      <c r="B33" s="17" t="s">
        <v>79</v>
      </c>
      <c r="C33" s="34"/>
      <c r="D33" s="34"/>
      <c r="E33" s="34"/>
      <c r="F33" s="255" t="s">
        <v>29</v>
      </c>
      <c r="G33" s="33" t="s">
        <v>13</v>
      </c>
      <c r="H33" s="34" t="s">
        <v>29</v>
      </c>
      <c r="I33" s="34" t="s">
        <v>71</v>
      </c>
      <c r="J33" s="34"/>
      <c r="K33" s="18"/>
      <c r="L33" s="18"/>
      <c r="M33" s="18"/>
      <c r="N33" s="18"/>
      <c r="O33" s="18"/>
      <c r="P33" s="18" t="s">
        <v>71</v>
      </c>
      <c r="Q33" s="33" t="s">
        <v>21</v>
      </c>
      <c r="R33" s="33" t="s">
        <v>21</v>
      </c>
      <c r="S33" s="33" t="s">
        <v>46</v>
      </c>
      <c r="T33" s="33" t="s">
        <v>46</v>
      </c>
      <c r="U33" s="34" t="s">
        <v>71</v>
      </c>
      <c r="V33" s="34"/>
      <c r="W33" s="34"/>
      <c r="X33" s="34"/>
      <c r="Y33" s="34"/>
      <c r="Z33" s="34"/>
      <c r="AA33" s="18"/>
      <c r="AB33" s="18"/>
      <c r="AC33" s="18"/>
      <c r="AD33" s="33" t="s">
        <v>29</v>
      </c>
      <c r="AE33" s="33" t="s">
        <v>29</v>
      </c>
      <c r="AF33" s="33" t="s">
        <v>29</v>
      </c>
      <c r="AG33" s="33" t="s">
        <v>29</v>
      </c>
      <c r="AH33" s="33" t="s">
        <v>29</v>
      </c>
      <c r="AI33" s="33" t="s">
        <v>46</v>
      </c>
      <c r="AJ33" s="33" t="s">
        <v>46</v>
      </c>
      <c r="AK33" s="33" t="s">
        <v>46</v>
      </c>
      <c r="AL33" s="33" t="s">
        <v>46</v>
      </c>
      <c r="AM33" s="33" t="s">
        <v>46</v>
      </c>
      <c r="AN33" s="33" t="s">
        <v>46</v>
      </c>
      <c r="AO33" s="34"/>
      <c r="AP33" s="35"/>
      <c r="AQ33" s="42" t="s">
        <v>131</v>
      </c>
      <c r="AR33" s="27" t="s">
        <v>76</v>
      </c>
      <c r="AS33" s="28" t="s">
        <v>80</v>
      </c>
      <c r="AT33" s="29"/>
      <c r="AU33" s="29"/>
      <c r="AV33" s="29"/>
      <c r="AW33" s="29"/>
      <c r="AX33" s="29"/>
      <c r="AY33" s="29">
        <v>1</v>
      </c>
      <c r="AZ33" s="29"/>
      <c r="BA33" s="29"/>
      <c r="BB33" s="29"/>
      <c r="BC33" s="29"/>
      <c r="BD33" s="29"/>
      <c r="BE33" s="29"/>
      <c r="BF33" s="29"/>
      <c r="BG33" s="29">
        <v>2</v>
      </c>
      <c r="BH33" s="29"/>
      <c r="BI33" s="29"/>
      <c r="BJ33" s="29"/>
      <c r="BK33" s="29"/>
      <c r="BL33" s="29"/>
      <c r="BM33" s="29"/>
      <c r="BN33" s="29"/>
      <c r="BO33" s="29">
        <v>7</v>
      </c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>
        <v>8</v>
      </c>
      <c r="CG33" s="29"/>
      <c r="CH33" s="29"/>
      <c r="CI33" s="29"/>
      <c r="CJ33" s="29"/>
      <c r="CK33" s="29"/>
      <c r="CL33" s="30"/>
      <c r="CM33" s="31">
        <f t="shared" si="1"/>
        <v>18</v>
      </c>
    </row>
    <row r="34" spans="1:91" ht="15" customHeight="1" x14ac:dyDescent="0.2">
      <c r="A34" s="32" t="s">
        <v>132</v>
      </c>
      <c r="B34" s="17" t="s">
        <v>125</v>
      </c>
      <c r="C34" s="34" t="s">
        <v>27</v>
      </c>
      <c r="D34" s="34" t="s">
        <v>45</v>
      </c>
      <c r="E34" s="33" t="s">
        <v>45</v>
      </c>
      <c r="F34" s="34"/>
      <c r="G34" s="34"/>
      <c r="H34" s="34"/>
      <c r="I34" s="34"/>
      <c r="J34" s="34"/>
      <c r="K34" s="18" t="s">
        <v>45</v>
      </c>
      <c r="L34" s="18" t="s">
        <v>45</v>
      </c>
      <c r="M34" s="33" t="s">
        <v>19</v>
      </c>
      <c r="N34" s="33" t="s">
        <v>27</v>
      </c>
      <c r="O34" s="18"/>
      <c r="P34" s="18"/>
      <c r="Q34" s="18"/>
      <c r="R34" s="18"/>
      <c r="S34" s="34" t="s">
        <v>21</v>
      </c>
      <c r="T34" s="34" t="s">
        <v>20</v>
      </c>
      <c r="U34" s="34"/>
      <c r="V34" s="33" t="s">
        <v>21</v>
      </c>
      <c r="W34" s="33" t="s">
        <v>20</v>
      </c>
      <c r="X34" s="34" t="s">
        <v>20</v>
      </c>
      <c r="Y34" s="34"/>
      <c r="Z34" s="34"/>
      <c r="AA34" s="18" t="s">
        <v>21</v>
      </c>
      <c r="AB34" s="18" t="s">
        <v>21</v>
      </c>
      <c r="AC34" s="18" t="s">
        <v>71</v>
      </c>
      <c r="AD34" s="33" t="s">
        <v>21</v>
      </c>
      <c r="AE34" s="18" t="s">
        <v>71</v>
      </c>
      <c r="AF34" s="18" t="s">
        <v>20</v>
      </c>
      <c r="AG34" s="18"/>
      <c r="AH34" s="18"/>
      <c r="AI34" s="34" t="s">
        <v>45</v>
      </c>
      <c r="AJ34" s="34" t="s">
        <v>71</v>
      </c>
      <c r="AK34" s="34" t="s">
        <v>19</v>
      </c>
      <c r="AL34" s="34"/>
      <c r="AM34" s="34"/>
      <c r="AN34" s="34"/>
      <c r="AO34" s="34"/>
      <c r="AP34" s="35"/>
      <c r="AQ34" s="36" t="s">
        <v>132</v>
      </c>
      <c r="AR34" s="27" t="s">
        <v>76</v>
      </c>
      <c r="AS34" s="28" t="s">
        <v>126</v>
      </c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>
        <v>2</v>
      </c>
      <c r="BF34" s="29">
        <v>4</v>
      </c>
      <c r="BG34" s="29">
        <v>5</v>
      </c>
      <c r="BH34" s="29"/>
      <c r="BI34" s="29"/>
      <c r="BJ34" s="29"/>
      <c r="BK34" s="29"/>
      <c r="BL34" s="29"/>
      <c r="BM34" s="29">
        <v>2</v>
      </c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>
        <v>5</v>
      </c>
      <c r="CF34" s="29"/>
      <c r="CG34" s="29"/>
      <c r="CH34" s="29"/>
      <c r="CI34" s="29"/>
      <c r="CJ34" s="29"/>
      <c r="CK34" s="29"/>
      <c r="CL34" s="30"/>
      <c r="CM34" s="31">
        <f t="shared" si="1"/>
        <v>18</v>
      </c>
    </row>
    <row r="35" spans="1:91" ht="15" customHeight="1" x14ac:dyDescent="0.2">
      <c r="A35" s="32" t="s">
        <v>133</v>
      </c>
      <c r="B35" s="17" t="s">
        <v>118</v>
      </c>
      <c r="C35" s="34" t="s">
        <v>41</v>
      </c>
      <c r="D35" s="34" t="s">
        <v>35</v>
      </c>
      <c r="E35" s="34" t="s">
        <v>71</v>
      </c>
      <c r="F35" s="34"/>
      <c r="G35" s="34"/>
      <c r="H35" s="34"/>
      <c r="I35" s="34"/>
      <c r="J35" s="34"/>
      <c r="K35" s="18"/>
      <c r="L35" s="18" t="s">
        <v>34</v>
      </c>
      <c r="M35" s="202" t="s">
        <v>38</v>
      </c>
      <c r="N35" s="18" t="s">
        <v>19</v>
      </c>
      <c r="O35" s="18" t="s">
        <v>35</v>
      </c>
      <c r="P35" s="18" t="s">
        <v>35</v>
      </c>
      <c r="Q35" s="18"/>
      <c r="R35" s="18"/>
      <c r="S35" s="34"/>
      <c r="T35" s="34"/>
      <c r="U35" s="34"/>
      <c r="V35" s="34" t="s">
        <v>19</v>
      </c>
      <c r="W35" s="34" t="s">
        <v>34</v>
      </c>
      <c r="X35" s="34" t="s">
        <v>71</v>
      </c>
      <c r="Y35" s="34"/>
      <c r="Z35" s="34"/>
      <c r="AA35" s="18" t="s">
        <v>41</v>
      </c>
      <c r="AB35" s="18" t="s">
        <v>19</v>
      </c>
      <c r="AC35" s="18" t="s">
        <v>38</v>
      </c>
      <c r="AD35" s="18" t="s">
        <v>38</v>
      </c>
      <c r="AE35" s="18"/>
      <c r="AF35" s="18" t="s">
        <v>34</v>
      </c>
      <c r="AG35" s="18"/>
      <c r="AH35" s="18"/>
      <c r="AI35" s="34" t="s">
        <v>38</v>
      </c>
      <c r="AJ35" s="34"/>
      <c r="AK35" s="34" t="s">
        <v>35</v>
      </c>
      <c r="AL35" s="34" t="s">
        <v>19</v>
      </c>
      <c r="AM35" s="34" t="s">
        <v>41</v>
      </c>
      <c r="AN35" s="34" t="s">
        <v>34</v>
      </c>
      <c r="AO35" s="34"/>
      <c r="AP35" s="35"/>
      <c r="AQ35" s="41" t="s">
        <v>133</v>
      </c>
      <c r="AR35" s="27" t="s">
        <v>67</v>
      </c>
      <c r="AS35" s="28" t="s">
        <v>119</v>
      </c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>
        <v>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>
        <v>4</v>
      </c>
      <c r="BU35" s="29">
        <v>4</v>
      </c>
      <c r="BV35" s="29"/>
      <c r="BW35" s="29"/>
      <c r="BX35" s="29">
        <v>3</v>
      </c>
      <c r="BY35" s="29"/>
      <c r="BZ35" s="29"/>
      <c r="CA35" s="29">
        <v>3</v>
      </c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30"/>
      <c r="CM35" s="31">
        <f t="shared" si="1"/>
        <v>18</v>
      </c>
    </row>
    <row r="36" spans="1:91" ht="15" customHeight="1" x14ac:dyDescent="0.2">
      <c r="A36" s="32" t="s">
        <v>134</v>
      </c>
      <c r="B36" s="17" t="s">
        <v>98</v>
      </c>
      <c r="C36" s="34"/>
      <c r="D36" s="34"/>
      <c r="E36" s="33" t="s">
        <v>52</v>
      </c>
      <c r="F36" s="33" t="s">
        <v>52</v>
      </c>
      <c r="G36" s="33" t="s">
        <v>52</v>
      </c>
      <c r="H36" s="34"/>
      <c r="I36" s="34"/>
      <c r="J36" s="34"/>
      <c r="K36" s="18"/>
      <c r="L36" s="18"/>
      <c r="M36" s="18" t="s">
        <v>37</v>
      </c>
      <c r="N36" s="18" t="s">
        <v>28</v>
      </c>
      <c r="O36" s="18" t="s">
        <v>34</v>
      </c>
      <c r="P36" s="18" t="s">
        <v>34</v>
      </c>
      <c r="Q36" s="18"/>
      <c r="R36" s="18"/>
      <c r="S36" s="34" t="s">
        <v>34</v>
      </c>
      <c r="T36" s="210"/>
      <c r="U36" s="33" t="s">
        <v>51</v>
      </c>
      <c r="V36" s="34"/>
      <c r="W36" s="33" t="s">
        <v>52</v>
      </c>
      <c r="X36" s="34"/>
      <c r="Y36" s="34"/>
      <c r="Z36" s="34"/>
      <c r="AA36" s="33" t="s">
        <v>51</v>
      </c>
      <c r="AB36" s="33" t="s">
        <v>51</v>
      </c>
      <c r="AC36" s="18"/>
      <c r="AD36" s="33" t="s">
        <v>52</v>
      </c>
      <c r="AE36" s="1"/>
      <c r="AF36" s="18"/>
      <c r="AG36" s="18"/>
      <c r="AH36" s="18"/>
      <c r="AI36" s="34" t="s">
        <v>37</v>
      </c>
      <c r="AJ36" s="34" t="s">
        <v>71</v>
      </c>
      <c r="AK36" s="34" t="s">
        <v>34</v>
      </c>
      <c r="AL36" s="34" t="s">
        <v>71</v>
      </c>
      <c r="AM36" s="34" t="s">
        <v>34</v>
      </c>
      <c r="AN36" s="34"/>
      <c r="AO36" s="34"/>
      <c r="AP36" s="35"/>
      <c r="AQ36" s="36" t="s">
        <v>134</v>
      </c>
      <c r="AR36" s="27" t="s">
        <v>135</v>
      </c>
      <c r="AS36" s="28" t="s">
        <v>100</v>
      </c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>
        <v>1</v>
      </c>
      <c r="BO36" s="29"/>
      <c r="BP36" s="29"/>
      <c r="BQ36" s="29"/>
      <c r="BR36" s="29"/>
      <c r="BS36" s="29"/>
      <c r="BT36" s="29">
        <v>5</v>
      </c>
      <c r="BU36" s="29"/>
      <c r="BV36" s="29"/>
      <c r="BW36" s="29">
        <v>2</v>
      </c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>
        <v>5</v>
      </c>
      <c r="CL36" s="30">
        <v>3</v>
      </c>
      <c r="CM36" s="31">
        <f t="shared" si="1"/>
        <v>16</v>
      </c>
    </row>
    <row r="37" spans="1:91" ht="15" customHeight="1" x14ac:dyDescent="0.2">
      <c r="A37" s="32" t="s">
        <v>136</v>
      </c>
      <c r="B37" s="17" t="s">
        <v>98</v>
      </c>
      <c r="C37" s="34" t="s">
        <v>38</v>
      </c>
      <c r="D37" s="34" t="s">
        <v>71</v>
      </c>
      <c r="E37" s="34" t="s">
        <v>13</v>
      </c>
      <c r="F37" s="34" t="s">
        <v>13</v>
      </c>
      <c r="G37" s="34" t="s">
        <v>15</v>
      </c>
      <c r="H37" s="34" t="s">
        <v>15</v>
      </c>
      <c r="I37" s="34"/>
      <c r="J37" s="34"/>
      <c r="K37" s="18" t="s">
        <v>15</v>
      </c>
      <c r="L37" s="18" t="s">
        <v>15</v>
      </c>
      <c r="M37" s="18" t="s">
        <v>13</v>
      </c>
      <c r="N37" s="18"/>
      <c r="O37" s="18"/>
      <c r="P37" s="18"/>
      <c r="Q37" s="18"/>
      <c r="R37" s="18"/>
      <c r="S37" s="34"/>
      <c r="T37" s="34"/>
      <c r="U37" s="34"/>
      <c r="V37" s="34"/>
      <c r="W37" s="34" t="s">
        <v>38</v>
      </c>
      <c r="X37" s="34" t="s">
        <v>38</v>
      </c>
      <c r="Y37" s="34"/>
      <c r="Z37" s="34"/>
      <c r="AA37" s="18" t="s">
        <v>38</v>
      </c>
      <c r="AB37" s="18" t="s">
        <v>15</v>
      </c>
      <c r="AC37" s="18" t="s">
        <v>13</v>
      </c>
      <c r="AD37" s="18" t="s">
        <v>71</v>
      </c>
      <c r="AE37" s="18" t="s">
        <v>38</v>
      </c>
      <c r="AF37" s="18" t="s">
        <v>27</v>
      </c>
      <c r="AG37" s="18"/>
      <c r="AH37" s="18"/>
      <c r="AI37" s="34"/>
      <c r="AJ37" s="34" t="s">
        <v>38</v>
      </c>
      <c r="AK37" s="34" t="s">
        <v>71</v>
      </c>
      <c r="AL37" s="34" t="s">
        <v>15</v>
      </c>
      <c r="AM37" s="34" t="s">
        <v>13</v>
      </c>
      <c r="AN37" s="34"/>
      <c r="AO37" s="34"/>
      <c r="AP37" s="35"/>
      <c r="AQ37" s="36" t="s">
        <v>136</v>
      </c>
      <c r="AR37" s="27" t="s">
        <v>67</v>
      </c>
      <c r="AS37" s="28" t="s">
        <v>100</v>
      </c>
      <c r="AT37" s="29"/>
      <c r="AU37" s="29"/>
      <c r="AV37" s="29"/>
      <c r="AW37" s="29"/>
      <c r="AX37" s="29"/>
      <c r="AY37" s="29">
        <v>5</v>
      </c>
      <c r="AZ37" s="29"/>
      <c r="BA37" s="29">
        <v>6</v>
      </c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>
        <v>1</v>
      </c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>
        <v>6</v>
      </c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30"/>
      <c r="CM37" s="31">
        <f t="shared" si="1"/>
        <v>18</v>
      </c>
    </row>
    <row r="38" spans="1:91" ht="15" customHeight="1" x14ac:dyDescent="0.2">
      <c r="A38" s="32" t="s">
        <v>137</v>
      </c>
      <c r="B38" s="17" t="s">
        <v>66</v>
      </c>
      <c r="C38" s="34"/>
      <c r="D38" s="34"/>
      <c r="E38" s="34" t="s">
        <v>71</v>
      </c>
      <c r="F38" s="33" t="s">
        <v>8</v>
      </c>
      <c r="G38" s="33" t="s">
        <v>13</v>
      </c>
      <c r="H38" s="34" t="s">
        <v>39</v>
      </c>
      <c r="I38" s="34"/>
      <c r="J38" s="34"/>
      <c r="K38" s="18"/>
      <c r="L38" s="18"/>
      <c r="M38" s="202" t="s">
        <v>39</v>
      </c>
      <c r="N38" s="33" t="s">
        <v>39</v>
      </c>
      <c r="O38" s="18" t="s">
        <v>13</v>
      </c>
      <c r="P38" s="19" t="s">
        <v>8</v>
      </c>
      <c r="Q38" s="18"/>
      <c r="R38" s="18"/>
      <c r="S38" s="34" t="s">
        <v>47</v>
      </c>
      <c r="T38" s="34" t="s">
        <v>44</v>
      </c>
      <c r="U38" s="34" t="s">
        <v>43</v>
      </c>
      <c r="V38" s="34" t="s">
        <v>43</v>
      </c>
      <c r="W38" s="34" t="s">
        <v>44</v>
      </c>
      <c r="X38" s="34" t="s">
        <v>21</v>
      </c>
      <c r="Y38" s="34"/>
      <c r="Z38" s="34"/>
      <c r="AA38" s="18" t="s">
        <v>44</v>
      </c>
      <c r="AB38" s="18" t="s">
        <v>71</v>
      </c>
      <c r="AC38" s="18" t="s">
        <v>47</v>
      </c>
      <c r="AD38" s="18" t="s">
        <v>71</v>
      </c>
      <c r="AE38" s="18" t="s">
        <v>21</v>
      </c>
      <c r="AF38" s="18"/>
      <c r="AG38" s="18"/>
      <c r="AH38" s="18"/>
      <c r="AI38" s="208" t="s">
        <v>47</v>
      </c>
      <c r="AJ38" s="34" t="s">
        <v>47</v>
      </c>
      <c r="AK38" s="34" t="s">
        <v>21</v>
      </c>
      <c r="AL38" s="34" t="s">
        <v>43</v>
      </c>
      <c r="AM38" s="34"/>
      <c r="AN38" s="34"/>
      <c r="AO38" s="34"/>
      <c r="AP38" s="35"/>
      <c r="AQ38" s="36" t="s">
        <v>137</v>
      </c>
      <c r="AR38" s="27" t="s">
        <v>76</v>
      </c>
      <c r="AS38" s="28" t="s">
        <v>94</v>
      </c>
      <c r="AT38" s="29">
        <v>2</v>
      </c>
      <c r="AU38" s="29"/>
      <c r="AV38" s="29"/>
      <c r="AW38" s="29"/>
      <c r="AX38" s="29"/>
      <c r="AY38" s="29">
        <v>2</v>
      </c>
      <c r="AZ38" s="29"/>
      <c r="BA38" s="29"/>
      <c r="BB38" s="29"/>
      <c r="BC38" s="29"/>
      <c r="BD38" s="29"/>
      <c r="BE38" s="29"/>
      <c r="BF38" s="29"/>
      <c r="BG38" s="29">
        <v>3</v>
      </c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>
        <v>2</v>
      </c>
      <c r="BZ38" s="29"/>
      <c r="CA38" s="29"/>
      <c r="CB38" s="29"/>
      <c r="CC38" s="29">
        <v>3</v>
      </c>
      <c r="CD38" s="29">
        <v>3</v>
      </c>
      <c r="CE38" s="29"/>
      <c r="CF38" s="29"/>
      <c r="CG38" s="29">
        <v>3</v>
      </c>
      <c r="CH38" s="29"/>
      <c r="CI38" s="29"/>
      <c r="CJ38" s="29"/>
      <c r="CK38" s="29"/>
      <c r="CL38" s="30"/>
      <c r="CM38" s="31">
        <f t="shared" si="1"/>
        <v>18</v>
      </c>
    </row>
    <row r="39" spans="1:91" ht="15" customHeight="1" x14ac:dyDescent="0.2">
      <c r="A39" s="32" t="s">
        <v>138</v>
      </c>
      <c r="B39" s="17" t="s">
        <v>118</v>
      </c>
      <c r="C39" s="34" t="s">
        <v>49</v>
      </c>
      <c r="D39" s="34" t="s">
        <v>8</v>
      </c>
      <c r="E39" s="34" t="s">
        <v>8</v>
      </c>
      <c r="F39" s="34"/>
      <c r="G39" s="34"/>
      <c r="H39" s="34"/>
      <c r="I39" s="34"/>
      <c r="J39" s="34"/>
      <c r="K39" s="18" t="s">
        <v>23</v>
      </c>
      <c r="L39" s="18" t="s">
        <v>71</v>
      </c>
      <c r="M39" s="18" t="s">
        <v>26</v>
      </c>
      <c r="N39" s="18" t="s">
        <v>26</v>
      </c>
      <c r="O39" s="18" t="s">
        <v>22</v>
      </c>
      <c r="P39" s="18" t="s">
        <v>22</v>
      </c>
      <c r="Q39" s="18"/>
      <c r="R39" s="18"/>
      <c r="S39" s="34"/>
      <c r="T39" s="34" t="s">
        <v>23</v>
      </c>
      <c r="U39" s="34" t="s">
        <v>23</v>
      </c>
      <c r="V39" s="34" t="s">
        <v>71</v>
      </c>
      <c r="W39" s="34" t="s">
        <v>22</v>
      </c>
      <c r="X39" s="34" t="s">
        <v>26</v>
      </c>
      <c r="Y39" s="34"/>
      <c r="Z39" s="34"/>
      <c r="AA39" s="1"/>
      <c r="AB39" s="18"/>
      <c r="AC39" s="18"/>
      <c r="AD39" s="18"/>
      <c r="AE39" s="18" t="s">
        <v>23</v>
      </c>
      <c r="AF39" s="18" t="s">
        <v>22</v>
      </c>
      <c r="AG39" s="18"/>
      <c r="AH39" s="18"/>
      <c r="AI39" s="34"/>
      <c r="AJ39" s="34"/>
      <c r="AK39" s="34" t="s">
        <v>49</v>
      </c>
      <c r="AL39" s="34" t="s">
        <v>49</v>
      </c>
      <c r="AM39" s="34" t="s">
        <v>8</v>
      </c>
      <c r="AN39" s="34" t="s">
        <v>8</v>
      </c>
      <c r="AO39" s="34"/>
      <c r="AP39" s="35"/>
      <c r="AQ39" s="41" t="s">
        <v>138</v>
      </c>
      <c r="AR39" s="27" t="s">
        <v>112</v>
      </c>
      <c r="AS39" s="28" t="s">
        <v>119</v>
      </c>
      <c r="AT39" s="29">
        <v>4</v>
      </c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>
        <v>4</v>
      </c>
      <c r="BI39" s="29">
        <v>4</v>
      </c>
      <c r="BJ39" s="29"/>
      <c r="BK39" s="29"/>
      <c r="BL39" s="29">
        <v>3</v>
      </c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>
        <v>3</v>
      </c>
      <c r="CJ39" s="29"/>
      <c r="CK39" s="29"/>
      <c r="CL39" s="30"/>
      <c r="CM39" s="31">
        <f t="shared" si="1"/>
        <v>18</v>
      </c>
    </row>
    <row r="40" spans="1:91" ht="15" customHeight="1" x14ac:dyDescent="0.2">
      <c r="A40" s="32" t="s">
        <v>139</v>
      </c>
      <c r="B40" s="17" t="s">
        <v>104</v>
      </c>
      <c r="C40" s="342" t="s">
        <v>819</v>
      </c>
      <c r="D40" s="343"/>
      <c r="E40" s="208" t="s">
        <v>15</v>
      </c>
      <c r="F40" s="208" t="s">
        <v>15</v>
      </c>
      <c r="G40" s="208" t="s">
        <v>71</v>
      </c>
      <c r="H40" s="34"/>
      <c r="I40" s="34"/>
      <c r="J40" s="34"/>
      <c r="K40" s="352" t="s">
        <v>70</v>
      </c>
      <c r="L40" s="347"/>
      <c r="M40" s="347"/>
      <c r="N40" s="347"/>
      <c r="O40" s="347"/>
      <c r="P40" s="347"/>
      <c r="Q40" s="347"/>
      <c r="R40" s="348"/>
      <c r="S40" s="208" t="s">
        <v>29</v>
      </c>
      <c r="T40" s="208" t="s">
        <v>29</v>
      </c>
      <c r="U40" s="43"/>
      <c r="V40" s="43"/>
      <c r="W40" s="43"/>
      <c r="X40" s="43"/>
      <c r="Y40" s="43"/>
      <c r="Z40" s="43"/>
      <c r="AA40" s="33" t="s">
        <v>52</v>
      </c>
      <c r="AB40" s="33" t="s">
        <v>52</v>
      </c>
      <c r="AC40" s="33" t="s">
        <v>52</v>
      </c>
      <c r="AD40" s="44"/>
      <c r="AE40" s="202" t="s">
        <v>15</v>
      </c>
      <c r="AF40" s="202" t="s">
        <v>15</v>
      </c>
      <c r="AG40" s="45"/>
      <c r="AH40" s="46"/>
      <c r="AI40" s="346" t="s">
        <v>70</v>
      </c>
      <c r="AJ40" s="347"/>
      <c r="AK40" s="347"/>
      <c r="AL40" s="347"/>
      <c r="AM40" s="347"/>
      <c r="AN40" s="347"/>
      <c r="AO40" s="347"/>
      <c r="AP40" s="353"/>
      <c r="AQ40" s="36" t="s">
        <v>140</v>
      </c>
      <c r="AR40" s="27" t="s">
        <v>141</v>
      </c>
      <c r="AS40" s="28" t="s">
        <v>106</v>
      </c>
      <c r="AT40" s="29"/>
      <c r="AU40" s="29"/>
      <c r="AV40" s="29"/>
      <c r="AW40" s="29"/>
      <c r="AX40" s="29"/>
      <c r="AY40" s="29"/>
      <c r="AZ40" s="29"/>
      <c r="BA40" s="29">
        <v>4</v>
      </c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>
        <v>4</v>
      </c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30">
        <v>3</v>
      </c>
      <c r="CM40" s="31">
        <f t="shared" si="1"/>
        <v>11</v>
      </c>
    </row>
    <row r="41" spans="1:91" ht="15" customHeight="1" x14ac:dyDescent="0.2">
      <c r="A41" s="32" t="s">
        <v>142</v>
      </c>
      <c r="B41" s="17" t="s">
        <v>82</v>
      </c>
      <c r="C41" s="34" t="s">
        <v>14</v>
      </c>
      <c r="D41" s="34"/>
      <c r="E41" s="34" t="s">
        <v>9</v>
      </c>
      <c r="F41" s="34" t="s">
        <v>19</v>
      </c>
      <c r="G41" s="34" t="s">
        <v>34</v>
      </c>
      <c r="H41" s="34" t="s">
        <v>13</v>
      </c>
      <c r="I41" s="34"/>
      <c r="J41" s="34"/>
      <c r="K41" s="18" t="s">
        <v>8</v>
      </c>
      <c r="L41" s="18" t="s">
        <v>13</v>
      </c>
      <c r="M41" s="18" t="s">
        <v>35</v>
      </c>
      <c r="N41" s="18" t="s">
        <v>34</v>
      </c>
      <c r="O41" s="18"/>
      <c r="P41" s="18" t="s">
        <v>19</v>
      </c>
      <c r="Q41" s="18"/>
      <c r="R41" s="18"/>
      <c r="S41" s="34" t="s">
        <v>23</v>
      </c>
      <c r="T41" s="34" t="s">
        <v>32</v>
      </c>
      <c r="U41" s="34" t="s">
        <v>71</v>
      </c>
      <c r="V41" s="34" t="s">
        <v>22</v>
      </c>
      <c r="W41" s="34" t="s">
        <v>32</v>
      </c>
      <c r="X41" s="34"/>
      <c r="Y41" s="34"/>
      <c r="Z41" s="34"/>
      <c r="AA41" s="18" t="s">
        <v>23</v>
      </c>
      <c r="AB41" s="1" t="s">
        <v>22</v>
      </c>
      <c r="AC41" s="18"/>
      <c r="AD41" s="18"/>
      <c r="AE41" s="18"/>
      <c r="AF41" s="18"/>
      <c r="AG41" s="18"/>
      <c r="AH41" s="18"/>
      <c r="AI41" s="34" t="s">
        <v>14</v>
      </c>
      <c r="AJ41" s="34" t="s">
        <v>8</v>
      </c>
      <c r="AK41" s="34"/>
      <c r="AL41" s="34" t="s">
        <v>9</v>
      </c>
      <c r="AM41" s="34" t="s">
        <v>71</v>
      </c>
      <c r="AN41" s="34" t="s">
        <v>35</v>
      </c>
      <c r="AO41" s="34"/>
      <c r="AP41" s="35"/>
      <c r="AQ41" s="36" t="s">
        <v>142</v>
      </c>
      <c r="AR41" s="27" t="s">
        <v>112</v>
      </c>
      <c r="AS41" s="28" t="s">
        <v>85</v>
      </c>
      <c r="AT41" s="29">
        <v>2</v>
      </c>
      <c r="AU41" s="29">
        <v>2</v>
      </c>
      <c r="AV41" s="29"/>
      <c r="AW41" s="29"/>
      <c r="AX41" s="29"/>
      <c r="AY41" s="29">
        <v>2</v>
      </c>
      <c r="AZ41" s="29">
        <v>2</v>
      </c>
      <c r="BA41" s="29"/>
      <c r="BB41" s="29"/>
      <c r="BC41" s="29"/>
      <c r="BD41" s="29"/>
      <c r="BE41" s="29">
        <v>2</v>
      </c>
      <c r="BF41" s="29"/>
      <c r="BG41" s="29"/>
      <c r="BH41" s="29">
        <v>2</v>
      </c>
      <c r="BI41" s="29">
        <v>2</v>
      </c>
      <c r="BJ41" s="29"/>
      <c r="BK41" s="29"/>
      <c r="BL41" s="29"/>
      <c r="BM41" s="29"/>
      <c r="BN41" s="29"/>
      <c r="BO41" s="29"/>
      <c r="BP41" s="29"/>
      <c r="BQ41" s="29"/>
      <c r="BR41" s="29">
        <v>2</v>
      </c>
      <c r="BS41" s="29"/>
      <c r="BT41" s="29">
        <v>2</v>
      </c>
      <c r="BU41" s="29">
        <v>2</v>
      </c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30"/>
      <c r="CM41" s="31">
        <f t="shared" si="1"/>
        <v>20</v>
      </c>
    </row>
    <row r="42" spans="1:91" ht="15" customHeight="1" x14ac:dyDescent="0.2">
      <c r="A42" s="32" t="s">
        <v>143</v>
      </c>
      <c r="B42" s="17" t="s">
        <v>144</v>
      </c>
      <c r="C42" s="34" t="s">
        <v>71</v>
      </c>
      <c r="D42" s="34" t="s">
        <v>11</v>
      </c>
      <c r="E42" s="34" t="s">
        <v>10</v>
      </c>
      <c r="F42" s="34" t="s">
        <v>12</v>
      </c>
      <c r="G42" s="34" t="s">
        <v>9</v>
      </c>
      <c r="H42" s="34"/>
      <c r="I42" s="34"/>
      <c r="J42" s="34"/>
      <c r="K42" s="18" t="s">
        <v>71</v>
      </c>
      <c r="L42" s="18" t="s">
        <v>10</v>
      </c>
      <c r="M42" s="18" t="s">
        <v>12</v>
      </c>
      <c r="N42" s="18" t="s">
        <v>9</v>
      </c>
      <c r="O42" s="18" t="s">
        <v>11</v>
      </c>
      <c r="P42" s="18"/>
      <c r="Q42" s="18"/>
      <c r="R42" s="18"/>
      <c r="S42" s="34" t="s">
        <v>71</v>
      </c>
      <c r="T42" s="34" t="s">
        <v>9</v>
      </c>
      <c r="U42" s="34" t="s">
        <v>11</v>
      </c>
      <c r="V42" s="34" t="s">
        <v>10</v>
      </c>
      <c r="W42" s="34"/>
      <c r="X42" s="34"/>
      <c r="Y42" s="34"/>
      <c r="Z42" s="34"/>
      <c r="AA42" s="18"/>
      <c r="AB42" s="18" t="s">
        <v>12</v>
      </c>
      <c r="AD42" s="18" t="s">
        <v>9</v>
      </c>
      <c r="AE42" s="18"/>
      <c r="AF42" s="1"/>
      <c r="AG42" s="18"/>
      <c r="AH42" s="18"/>
      <c r="AI42" s="346" t="s">
        <v>145</v>
      </c>
      <c r="AJ42" s="347"/>
      <c r="AK42" s="347"/>
      <c r="AL42" s="347"/>
      <c r="AM42" s="347"/>
      <c r="AN42" s="347"/>
      <c r="AO42" s="347"/>
      <c r="AP42" s="353"/>
      <c r="AQ42" s="41" t="s">
        <v>143</v>
      </c>
      <c r="AR42" s="27" t="s">
        <v>67</v>
      </c>
      <c r="AS42" s="28" t="s">
        <v>119</v>
      </c>
      <c r="AT42" s="29"/>
      <c r="AU42" s="29">
        <v>4</v>
      </c>
      <c r="AV42" s="29">
        <v>3</v>
      </c>
      <c r="AW42" s="29">
        <v>3</v>
      </c>
      <c r="AX42" s="29">
        <v>3</v>
      </c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30"/>
      <c r="CM42" s="31">
        <f t="shared" si="1"/>
        <v>13</v>
      </c>
    </row>
    <row r="43" spans="1:91" ht="15" customHeight="1" x14ac:dyDescent="0.2">
      <c r="A43" s="32" t="s">
        <v>146</v>
      </c>
      <c r="B43" s="17" t="s">
        <v>104</v>
      </c>
      <c r="C43" s="34" t="s">
        <v>31</v>
      </c>
      <c r="D43" s="34" t="s">
        <v>31</v>
      </c>
      <c r="E43" s="34" t="s">
        <v>17</v>
      </c>
      <c r="F43" s="34" t="s">
        <v>17</v>
      </c>
      <c r="G43" s="34"/>
      <c r="H43" s="34"/>
      <c r="I43" s="34"/>
      <c r="J43" s="34"/>
      <c r="K43" s="18" t="s">
        <v>30</v>
      </c>
      <c r="L43" s="18" t="s">
        <v>30</v>
      </c>
      <c r="M43" s="18" t="s">
        <v>71</v>
      </c>
      <c r="N43" s="18" t="s">
        <v>71</v>
      </c>
      <c r="O43" s="18" t="s">
        <v>16</v>
      </c>
      <c r="P43" s="18"/>
      <c r="Q43" s="18"/>
      <c r="R43" s="18"/>
      <c r="S43" s="34" t="s">
        <v>16</v>
      </c>
      <c r="T43" s="34" t="s">
        <v>17</v>
      </c>
      <c r="U43" s="34" t="s">
        <v>71</v>
      </c>
      <c r="V43" s="34" t="s">
        <v>31</v>
      </c>
      <c r="W43" s="34"/>
      <c r="X43" s="34"/>
      <c r="Y43" s="34"/>
      <c r="Z43" s="34"/>
      <c r="AA43" s="18" t="s">
        <v>17</v>
      </c>
      <c r="AB43" s="18" t="s">
        <v>31</v>
      </c>
      <c r="AC43" s="18" t="s">
        <v>71</v>
      </c>
      <c r="AD43" s="18"/>
      <c r="AE43" s="1"/>
      <c r="AF43" s="18"/>
      <c r="AG43" s="18"/>
      <c r="AH43" s="18"/>
      <c r="AI43" s="34"/>
      <c r="AJ43" s="34"/>
      <c r="AK43" s="34" t="s">
        <v>16</v>
      </c>
      <c r="AL43" s="34" t="s">
        <v>16</v>
      </c>
      <c r="AM43" s="34" t="s">
        <v>30</v>
      </c>
      <c r="AN43" s="34" t="s">
        <v>30</v>
      </c>
      <c r="AO43" s="34"/>
      <c r="AP43" s="35"/>
      <c r="AQ43" s="36" t="s">
        <v>146</v>
      </c>
      <c r="AR43" s="27" t="s">
        <v>67</v>
      </c>
      <c r="AS43" s="28" t="s">
        <v>106</v>
      </c>
      <c r="AT43" s="29"/>
      <c r="AU43" s="29"/>
      <c r="AV43" s="29"/>
      <c r="AW43" s="29"/>
      <c r="AX43" s="29"/>
      <c r="AY43" s="29"/>
      <c r="AZ43" s="29"/>
      <c r="BA43" s="29"/>
      <c r="BB43" s="29">
        <v>4</v>
      </c>
      <c r="BC43" s="29">
        <v>4</v>
      </c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>
        <v>4</v>
      </c>
      <c r="BQ43" s="29">
        <v>4</v>
      </c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30"/>
      <c r="CM43" s="31">
        <f t="shared" si="1"/>
        <v>16</v>
      </c>
    </row>
    <row r="44" spans="1:91" ht="15" customHeight="1" x14ac:dyDescent="0.2">
      <c r="A44" s="32" t="s">
        <v>147</v>
      </c>
      <c r="B44" s="17" t="s">
        <v>104</v>
      </c>
      <c r="C44" s="34" t="s">
        <v>11</v>
      </c>
      <c r="D44" s="34" t="s">
        <v>50</v>
      </c>
      <c r="E44" s="34" t="s">
        <v>71</v>
      </c>
      <c r="F44" s="34" t="s">
        <v>71</v>
      </c>
      <c r="G44" s="34"/>
      <c r="H44" s="34"/>
      <c r="I44" s="34"/>
      <c r="J44" s="34"/>
      <c r="K44" s="18" t="s">
        <v>11</v>
      </c>
      <c r="L44" s="18" t="s">
        <v>11</v>
      </c>
      <c r="M44" s="18" t="s">
        <v>49</v>
      </c>
      <c r="N44" s="18" t="s">
        <v>49</v>
      </c>
      <c r="O44" s="1" t="s">
        <v>71</v>
      </c>
      <c r="P44" s="1"/>
      <c r="Q44" s="18"/>
      <c r="R44" s="18"/>
      <c r="S44" s="34" t="s">
        <v>50</v>
      </c>
      <c r="T44" s="34" t="s">
        <v>50</v>
      </c>
      <c r="U44" s="34" t="s">
        <v>12</v>
      </c>
      <c r="V44" s="34"/>
      <c r="W44" s="34"/>
      <c r="X44" s="34"/>
      <c r="Y44" s="34"/>
      <c r="Z44" s="34"/>
      <c r="AA44" s="18" t="s">
        <v>50</v>
      </c>
      <c r="AB44" s="1" t="s">
        <v>71</v>
      </c>
      <c r="AC44" s="18" t="s">
        <v>12</v>
      </c>
      <c r="AD44" s="18" t="s">
        <v>12</v>
      </c>
      <c r="AE44" s="1"/>
      <c r="AF44" s="18"/>
      <c r="AG44" s="18"/>
      <c r="AH44" s="18"/>
      <c r="AI44" s="34"/>
      <c r="AJ44" s="34" t="s">
        <v>49</v>
      </c>
      <c r="AK44" s="34" t="s">
        <v>11</v>
      </c>
      <c r="AL44" s="34" t="s">
        <v>71</v>
      </c>
      <c r="AM44" s="34" t="s">
        <v>12</v>
      </c>
      <c r="AN44" s="34" t="s">
        <v>49</v>
      </c>
      <c r="AO44" s="34"/>
      <c r="AP44" s="35"/>
      <c r="AQ44" s="36" t="s">
        <v>147</v>
      </c>
      <c r="AR44" s="27" t="s">
        <v>67</v>
      </c>
      <c r="AS44" s="28" t="s">
        <v>106</v>
      </c>
      <c r="AT44" s="29"/>
      <c r="AU44" s="29"/>
      <c r="AV44" s="29"/>
      <c r="AW44" s="29">
        <v>4</v>
      </c>
      <c r="AX44" s="29">
        <v>4</v>
      </c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>
        <v>4</v>
      </c>
      <c r="CJ44" s="29">
        <v>4</v>
      </c>
      <c r="CK44" s="29"/>
      <c r="CL44" s="30"/>
      <c r="CM44" s="31">
        <f t="shared" si="1"/>
        <v>16</v>
      </c>
    </row>
    <row r="45" spans="1:91" ht="15" customHeight="1" x14ac:dyDescent="0.2">
      <c r="A45" s="32" t="s">
        <v>148</v>
      </c>
      <c r="B45" s="17" t="s">
        <v>75</v>
      </c>
      <c r="C45" s="34"/>
      <c r="D45" s="34"/>
      <c r="E45" s="34"/>
      <c r="F45" s="34"/>
      <c r="G45" s="34"/>
      <c r="H45" s="34"/>
      <c r="I45" s="34"/>
      <c r="J45" s="34"/>
      <c r="K45" s="18"/>
      <c r="L45" s="18"/>
      <c r="M45" s="18"/>
      <c r="N45" s="18"/>
      <c r="O45" s="33" t="s">
        <v>39</v>
      </c>
      <c r="P45" s="33" t="s">
        <v>39</v>
      </c>
      <c r="Q45" s="33" t="s">
        <v>39</v>
      </c>
      <c r="R45" s="33" t="s">
        <v>39</v>
      </c>
      <c r="S45" s="34"/>
      <c r="T45" s="34"/>
      <c r="U45" s="34"/>
      <c r="V45" s="34"/>
      <c r="W45" s="34"/>
      <c r="X45" s="34"/>
      <c r="Y45" s="34"/>
      <c r="Z45" s="34"/>
      <c r="AA45" s="18"/>
      <c r="AB45" s="18"/>
      <c r="AC45" s="202" t="s">
        <v>39</v>
      </c>
      <c r="AD45" s="202" t="s">
        <v>39</v>
      </c>
      <c r="AE45" s="33" t="s">
        <v>19</v>
      </c>
      <c r="AF45" s="33" t="s">
        <v>19</v>
      </c>
      <c r="AG45" s="33" t="s">
        <v>19</v>
      </c>
      <c r="AH45" s="33" t="s">
        <v>19</v>
      </c>
      <c r="AI45" s="33" t="s">
        <v>28</v>
      </c>
      <c r="AJ45" s="33" t="s">
        <v>28</v>
      </c>
      <c r="AK45" s="33" t="s">
        <v>28</v>
      </c>
      <c r="AL45" s="33" t="s">
        <v>28</v>
      </c>
      <c r="AM45" s="34"/>
      <c r="AN45" s="34"/>
      <c r="AO45" s="34"/>
      <c r="AP45" s="35"/>
      <c r="AQ45" s="36" t="s">
        <v>149</v>
      </c>
      <c r="AR45" s="27" t="s">
        <v>105</v>
      </c>
      <c r="AS45" s="28" t="s">
        <v>77</v>
      </c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>
        <v>4</v>
      </c>
      <c r="BF45" s="29"/>
      <c r="BG45" s="29"/>
      <c r="BH45" s="29"/>
      <c r="BI45" s="29"/>
      <c r="BJ45" s="29"/>
      <c r="BK45" s="29"/>
      <c r="BL45" s="29"/>
      <c r="BM45" s="29"/>
      <c r="BN45" s="29">
        <v>4</v>
      </c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>
        <v>4</v>
      </c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30"/>
      <c r="CM45" s="31">
        <f t="shared" si="1"/>
        <v>12</v>
      </c>
    </row>
    <row r="46" spans="1:91" ht="15" customHeight="1" x14ac:dyDescent="0.2">
      <c r="A46" s="32" t="s">
        <v>150</v>
      </c>
      <c r="B46" s="17" t="s">
        <v>66</v>
      </c>
      <c r="C46" s="34" t="s">
        <v>25</v>
      </c>
      <c r="D46" s="34" t="s">
        <v>25</v>
      </c>
      <c r="E46" s="34" t="s">
        <v>71</v>
      </c>
      <c r="F46" s="34" t="s">
        <v>24</v>
      </c>
      <c r="G46" s="34" t="s">
        <v>26</v>
      </c>
      <c r="H46" s="34" t="s">
        <v>26</v>
      </c>
      <c r="I46" s="34"/>
      <c r="J46" s="34"/>
      <c r="K46" s="33" t="s">
        <v>22</v>
      </c>
      <c r="L46" s="1" t="s">
        <v>71</v>
      </c>
      <c r="M46" s="18" t="s">
        <v>71</v>
      </c>
      <c r="N46" s="33" t="s">
        <v>23</v>
      </c>
      <c r="O46" s="18" t="s">
        <v>25</v>
      </c>
      <c r="P46" s="18"/>
      <c r="Q46" s="18"/>
      <c r="R46" s="18"/>
      <c r="S46" s="34" t="s">
        <v>24</v>
      </c>
      <c r="T46" s="34" t="s">
        <v>24</v>
      </c>
      <c r="U46" s="34"/>
      <c r="V46" s="34" t="s">
        <v>32</v>
      </c>
      <c r="W46" s="34" t="s">
        <v>26</v>
      </c>
      <c r="X46" s="34" t="s">
        <v>23</v>
      </c>
      <c r="Y46" s="34"/>
      <c r="Z46" s="34"/>
      <c r="AA46" s="18"/>
      <c r="AB46" s="18"/>
      <c r="AC46" s="18" t="s">
        <v>32</v>
      </c>
      <c r="AD46" s="18" t="s">
        <v>33</v>
      </c>
      <c r="AE46" s="18"/>
      <c r="AF46" s="1"/>
      <c r="AG46" s="18"/>
      <c r="AH46" s="18"/>
      <c r="AI46" s="34" t="s">
        <v>33</v>
      </c>
      <c r="AJ46" s="34" t="s">
        <v>33</v>
      </c>
      <c r="AK46" s="34" t="s">
        <v>22</v>
      </c>
      <c r="AL46" s="34"/>
      <c r="AM46" s="34"/>
      <c r="AN46" s="34"/>
      <c r="AO46" s="34"/>
      <c r="AP46" s="35"/>
      <c r="AQ46" s="36" t="s">
        <v>150</v>
      </c>
      <c r="AR46" s="27" t="s">
        <v>109</v>
      </c>
      <c r="AS46" s="28" t="s">
        <v>94</v>
      </c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>
        <v>2</v>
      </c>
      <c r="BI46" s="29">
        <v>2</v>
      </c>
      <c r="BJ46" s="29">
        <v>3</v>
      </c>
      <c r="BK46" s="29">
        <v>3</v>
      </c>
      <c r="BL46" s="29">
        <v>3</v>
      </c>
      <c r="BM46" s="29"/>
      <c r="BN46" s="29"/>
      <c r="BO46" s="29"/>
      <c r="BP46" s="29"/>
      <c r="BQ46" s="29"/>
      <c r="BR46" s="29">
        <v>2</v>
      </c>
      <c r="BS46" s="29">
        <v>3</v>
      </c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30"/>
      <c r="CM46" s="31">
        <f t="shared" si="1"/>
        <v>18</v>
      </c>
    </row>
    <row r="47" spans="1:91" ht="15" customHeight="1" x14ac:dyDescent="0.2">
      <c r="A47" s="32" t="s">
        <v>151</v>
      </c>
      <c r="B47" s="17" t="s">
        <v>152</v>
      </c>
      <c r="C47" s="33" t="s">
        <v>22</v>
      </c>
      <c r="D47" s="34" t="s">
        <v>19</v>
      </c>
      <c r="E47" s="34" t="s">
        <v>19</v>
      </c>
      <c r="F47" s="33" t="s">
        <v>9</v>
      </c>
      <c r="G47" s="34" t="s">
        <v>71</v>
      </c>
      <c r="H47" s="33" t="s">
        <v>23</v>
      </c>
      <c r="I47" s="34"/>
      <c r="J47" s="34"/>
      <c r="K47" s="18"/>
      <c r="L47" s="18"/>
      <c r="M47" s="18"/>
      <c r="N47" s="18" t="s">
        <v>71</v>
      </c>
      <c r="O47" s="18" t="s">
        <v>23</v>
      </c>
      <c r="P47" s="18" t="s">
        <v>23</v>
      </c>
      <c r="Q47" s="18"/>
      <c r="R47" s="18"/>
      <c r="S47" s="34"/>
      <c r="T47" s="34" t="s">
        <v>22</v>
      </c>
      <c r="U47" s="34" t="s">
        <v>22</v>
      </c>
      <c r="V47" s="34"/>
      <c r="W47" s="34"/>
      <c r="X47" s="34"/>
      <c r="Y47" s="34"/>
      <c r="Z47" s="34"/>
      <c r="AA47" s="33" t="s">
        <v>34</v>
      </c>
      <c r="AB47" s="18" t="s">
        <v>71</v>
      </c>
      <c r="AC47" s="202" t="s">
        <v>14</v>
      </c>
      <c r="AD47" s="33" t="s">
        <v>19</v>
      </c>
      <c r="AE47" s="18"/>
      <c r="AF47" s="18"/>
      <c r="AG47" s="18"/>
      <c r="AH47" s="18"/>
      <c r="AI47" s="34" t="s">
        <v>34</v>
      </c>
      <c r="AJ47" s="34" t="s">
        <v>34</v>
      </c>
      <c r="AK47" s="34" t="s">
        <v>14</v>
      </c>
      <c r="AL47" s="34" t="s">
        <v>14</v>
      </c>
      <c r="AM47" s="34" t="s">
        <v>9</v>
      </c>
      <c r="AN47" s="34" t="s">
        <v>9</v>
      </c>
      <c r="AO47" s="34"/>
      <c r="AP47" s="35"/>
      <c r="AQ47" s="47" t="s">
        <v>151</v>
      </c>
      <c r="AR47" s="27" t="s">
        <v>112</v>
      </c>
      <c r="AS47" s="28" t="s">
        <v>153</v>
      </c>
      <c r="AT47" s="29"/>
      <c r="AU47" s="29">
        <v>3</v>
      </c>
      <c r="AV47" s="29"/>
      <c r="AW47" s="29"/>
      <c r="AX47" s="29"/>
      <c r="AY47" s="29"/>
      <c r="AZ47" s="29">
        <v>3</v>
      </c>
      <c r="BA47" s="29"/>
      <c r="BB47" s="29"/>
      <c r="BC47" s="29"/>
      <c r="BD47" s="29"/>
      <c r="BE47" s="29">
        <v>3</v>
      </c>
      <c r="BF47" s="29"/>
      <c r="BG47" s="29"/>
      <c r="BH47" s="29">
        <v>3</v>
      </c>
      <c r="BI47" s="29">
        <v>3</v>
      </c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>
        <v>3</v>
      </c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30"/>
      <c r="CM47" s="31">
        <f t="shared" si="1"/>
        <v>18</v>
      </c>
    </row>
    <row r="48" spans="1:91" ht="15" customHeight="1" x14ac:dyDescent="0.2">
      <c r="A48" s="32" t="s">
        <v>154</v>
      </c>
      <c r="B48" s="17" t="s">
        <v>118</v>
      </c>
      <c r="C48" s="346" t="s">
        <v>155</v>
      </c>
      <c r="D48" s="347"/>
      <c r="E48" s="347"/>
      <c r="F48" s="347"/>
      <c r="G48" s="347"/>
      <c r="H48" s="347"/>
      <c r="I48" s="347"/>
      <c r="J48" s="348"/>
      <c r="K48" s="18" t="s">
        <v>46</v>
      </c>
      <c r="L48" s="18" t="s">
        <v>46</v>
      </c>
      <c r="M48" s="18" t="s">
        <v>43</v>
      </c>
      <c r="N48" s="18" t="s">
        <v>44</v>
      </c>
      <c r="O48" s="18" t="s">
        <v>21</v>
      </c>
      <c r="P48" s="18" t="s">
        <v>21</v>
      </c>
      <c r="Q48" s="18"/>
      <c r="R48" s="18"/>
      <c r="S48" s="34"/>
      <c r="T48" s="34"/>
      <c r="U48" s="34" t="s">
        <v>71</v>
      </c>
      <c r="V48" s="34" t="s">
        <v>71</v>
      </c>
      <c r="W48" s="34" t="s">
        <v>71</v>
      </c>
      <c r="X48" s="34"/>
      <c r="Y48" s="34"/>
      <c r="Z48" s="34"/>
      <c r="AA48" s="33" t="s">
        <v>43</v>
      </c>
      <c r="AB48" s="18" t="s">
        <v>46</v>
      </c>
      <c r="AC48" s="33" t="s">
        <v>44</v>
      </c>
      <c r="AD48" s="18" t="s">
        <v>43</v>
      </c>
      <c r="AE48" s="18" t="s">
        <v>44</v>
      </c>
      <c r="AF48" s="18" t="s">
        <v>21</v>
      </c>
      <c r="AG48" s="18"/>
      <c r="AH48" s="18"/>
      <c r="AI48" s="346" t="s">
        <v>155</v>
      </c>
      <c r="AJ48" s="347"/>
      <c r="AK48" s="347"/>
      <c r="AL48" s="347"/>
      <c r="AM48" s="347"/>
      <c r="AN48" s="347"/>
      <c r="AO48" s="347"/>
      <c r="AP48" s="353"/>
      <c r="AQ48" s="41" t="s">
        <v>154</v>
      </c>
      <c r="AR48" s="27" t="s">
        <v>84</v>
      </c>
      <c r="AS48" s="28" t="s">
        <v>119</v>
      </c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>
        <v>3</v>
      </c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>
        <v>3</v>
      </c>
      <c r="CD48" s="29">
        <v>3</v>
      </c>
      <c r="CE48" s="29"/>
      <c r="CF48" s="29">
        <v>3</v>
      </c>
      <c r="CG48" s="29"/>
      <c r="CH48" s="29"/>
      <c r="CI48" s="29"/>
      <c r="CJ48" s="29"/>
      <c r="CK48" s="29"/>
      <c r="CL48" s="30"/>
      <c r="CM48" s="31">
        <f t="shared" si="1"/>
        <v>12</v>
      </c>
    </row>
    <row r="49" spans="1:91" ht="15" customHeight="1" x14ac:dyDescent="0.2">
      <c r="A49" s="32" t="s">
        <v>156</v>
      </c>
      <c r="B49" s="17" t="s">
        <v>98</v>
      </c>
      <c r="C49" s="34"/>
      <c r="D49" s="34"/>
      <c r="E49" s="34" t="s">
        <v>40</v>
      </c>
      <c r="F49" s="34" t="s">
        <v>45</v>
      </c>
      <c r="G49" s="34" t="s">
        <v>45</v>
      </c>
      <c r="H49" s="34" t="s">
        <v>37</v>
      </c>
      <c r="I49" s="34"/>
      <c r="J49" s="34"/>
      <c r="K49" s="18"/>
      <c r="L49" s="18"/>
      <c r="M49" s="18" t="s">
        <v>40</v>
      </c>
      <c r="N49" s="18" t="s">
        <v>37</v>
      </c>
      <c r="O49" s="18" t="s">
        <v>37</v>
      </c>
      <c r="P49" s="18" t="s">
        <v>40</v>
      </c>
      <c r="Q49" s="18"/>
      <c r="R49" s="18"/>
      <c r="S49" s="34"/>
      <c r="T49" s="34"/>
      <c r="U49" s="34"/>
      <c r="V49" s="34" t="s">
        <v>35</v>
      </c>
      <c r="W49" s="34" t="s">
        <v>71</v>
      </c>
      <c r="X49" s="34" t="s">
        <v>35</v>
      </c>
      <c r="Y49" s="34"/>
      <c r="Z49" s="34"/>
      <c r="AA49" s="18"/>
      <c r="AB49" s="18"/>
      <c r="AC49" s="18"/>
      <c r="AD49" s="18" t="s">
        <v>37</v>
      </c>
      <c r="AE49" s="18" t="s">
        <v>45</v>
      </c>
      <c r="AF49" s="18" t="s">
        <v>45</v>
      </c>
      <c r="AG49" s="18"/>
      <c r="AH49" s="18"/>
      <c r="AI49" s="34" t="s">
        <v>40</v>
      </c>
      <c r="AJ49" s="34" t="s">
        <v>40</v>
      </c>
      <c r="AK49" s="34" t="s">
        <v>71</v>
      </c>
      <c r="AL49" s="34" t="s">
        <v>35</v>
      </c>
      <c r="AM49" s="34" t="s">
        <v>35</v>
      </c>
      <c r="AN49" s="34"/>
      <c r="AO49" s="34"/>
      <c r="AP49" s="35"/>
      <c r="AQ49" s="42" t="s">
        <v>156</v>
      </c>
      <c r="AR49" s="27" t="s">
        <v>67</v>
      </c>
      <c r="AS49" s="28" t="s">
        <v>100</v>
      </c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>
        <v>4</v>
      </c>
      <c r="BV49" s="29"/>
      <c r="BW49" s="29">
        <v>4</v>
      </c>
      <c r="BX49" s="29"/>
      <c r="BY49" s="29"/>
      <c r="BZ49" s="29">
        <v>6</v>
      </c>
      <c r="CA49" s="29"/>
      <c r="CB49" s="29"/>
      <c r="CC49" s="29"/>
      <c r="CD49" s="29"/>
      <c r="CE49" s="29">
        <v>4</v>
      </c>
      <c r="CF49" s="29"/>
      <c r="CG49" s="29"/>
      <c r="CH49" s="29"/>
      <c r="CI49" s="29"/>
      <c r="CJ49" s="29"/>
      <c r="CK49" s="29"/>
      <c r="CL49" s="30"/>
      <c r="CM49" s="31">
        <f t="shared" si="1"/>
        <v>18</v>
      </c>
    </row>
    <row r="50" spans="1:91" ht="15" customHeight="1" x14ac:dyDescent="0.2">
      <c r="A50" s="32" t="s">
        <v>157</v>
      </c>
      <c r="B50" s="17" t="s">
        <v>158</v>
      </c>
      <c r="C50" s="34" t="s">
        <v>43</v>
      </c>
      <c r="D50" s="34" t="s">
        <v>43</v>
      </c>
      <c r="E50" s="34"/>
      <c r="F50" s="34"/>
      <c r="G50" s="34"/>
      <c r="H50" s="34"/>
      <c r="I50" s="34"/>
      <c r="J50" s="34"/>
      <c r="K50" s="33" t="s">
        <v>44</v>
      </c>
      <c r="L50" s="33" t="s">
        <v>44</v>
      </c>
      <c r="M50" s="33" t="s">
        <v>42</v>
      </c>
      <c r="N50" s="33" t="s">
        <v>42</v>
      </c>
      <c r="O50" s="33" t="s">
        <v>18</v>
      </c>
      <c r="P50" s="33" t="s">
        <v>18</v>
      </c>
      <c r="Q50" s="18"/>
      <c r="R50" s="18"/>
      <c r="S50" s="34"/>
      <c r="T50" s="34"/>
      <c r="U50" s="34" t="s">
        <v>20</v>
      </c>
      <c r="V50" s="34" t="s">
        <v>20</v>
      </c>
      <c r="W50" s="34" t="s">
        <v>46</v>
      </c>
      <c r="X50" s="34" t="s">
        <v>46</v>
      </c>
      <c r="Y50" s="34"/>
      <c r="Z50" s="34"/>
      <c r="AA50" s="18"/>
      <c r="AB50" s="18"/>
      <c r="AC50" s="194" t="s">
        <v>41</v>
      </c>
      <c r="AD50" s="194" t="s">
        <v>41</v>
      </c>
      <c r="AE50" s="199"/>
      <c r="AF50" s="199"/>
      <c r="AG50" s="194" t="s">
        <v>47</v>
      </c>
      <c r="AH50" s="194" t="s">
        <v>47</v>
      </c>
      <c r="AI50" s="34" t="s">
        <v>21</v>
      </c>
      <c r="AJ50" s="34" t="s">
        <v>21</v>
      </c>
      <c r="AK50" s="34" t="s">
        <v>71</v>
      </c>
      <c r="AL50" s="34"/>
      <c r="AM50" s="34"/>
      <c r="AN50" s="34"/>
      <c r="AO50" s="34"/>
      <c r="AP50" s="35"/>
      <c r="AQ50" s="36" t="s">
        <v>159</v>
      </c>
      <c r="AR50" s="27" t="s">
        <v>76</v>
      </c>
      <c r="AS50" s="28" t="s">
        <v>160</v>
      </c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>
        <v>2</v>
      </c>
      <c r="BE50" s="29"/>
      <c r="BF50" s="29">
        <v>2</v>
      </c>
      <c r="BG50" s="29">
        <v>2</v>
      </c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>
        <v>2</v>
      </c>
      <c r="CB50" s="29">
        <v>2</v>
      </c>
      <c r="CC50" s="29">
        <v>2</v>
      </c>
      <c r="CD50" s="29">
        <v>2</v>
      </c>
      <c r="CE50" s="29"/>
      <c r="CF50" s="29">
        <v>2</v>
      </c>
      <c r="CG50" s="29">
        <v>2</v>
      </c>
      <c r="CH50" s="29"/>
      <c r="CI50" s="29"/>
      <c r="CJ50" s="29"/>
      <c r="CK50" s="29"/>
      <c r="CL50" s="30"/>
      <c r="CM50" s="31">
        <f t="shared" si="1"/>
        <v>18</v>
      </c>
    </row>
    <row r="51" spans="1:91" ht="15" customHeight="1" x14ac:dyDescent="0.2">
      <c r="A51" s="32" t="s">
        <v>161</v>
      </c>
      <c r="B51" s="17" t="s">
        <v>152</v>
      </c>
      <c r="C51" s="34" t="s">
        <v>71</v>
      </c>
      <c r="D51" s="33" t="s">
        <v>18</v>
      </c>
      <c r="E51" s="34" t="s">
        <v>18</v>
      </c>
      <c r="F51" s="34" t="s">
        <v>18</v>
      </c>
      <c r="G51" s="34"/>
      <c r="H51" s="34"/>
      <c r="I51" s="34"/>
      <c r="J51" s="34"/>
      <c r="K51" s="18"/>
      <c r="L51" s="18"/>
      <c r="M51" s="18"/>
      <c r="N51" s="33" t="s">
        <v>13</v>
      </c>
      <c r="O51" s="202" t="s">
        <v>8</v>
      </c>
      <c r="P51" s="18" t="s">
        <v>71</v>
      </c>
      <c r="Q51" s="18"/>
      <c r="R51" s="18"/>
      <c r="S51" s="34"/>
      <c r="T51" s="34"/>
      <c r="U51" s="34"/>
      <c r="V51" s="34"/>
      <c r="W51" s="34" t="s">
        <v>8</v>
      </c>
      <c r="X51" s="34" t="s">
        <v>8</v>
      </c>
      <c r="Y51" s="34" t="s">
        <v>13</v>
      </c>
      <c r="Z51" s="34" t="s">
        <v>13</v>
      </c>
      <c r="AA51" s="18" t="s">
        <v>27</v>
      </c>
      <c r="AB51" s="18" t="s">
        <v>27</v>
      </c>
      <c r="AC51" s="18" t="s">
        <v>28</v>
      </c>
      <c r="AD51" s="18" t="s">
        <v>28</v>
      </c>
      <c r="AE51" s="33" t="s">
        <v>35</v>
      </c>
      <c r="AF51" s="18"/>
      <c r="AG51" s="18"/>
      <c r="AH51" s="18"/>
      <c r="AI51" s="34" t="s">
        <v>35</v>
      </c>
      <c r="AJ51" s="34" t="s">
        <v>35</v>
      </c>
      <c r="AK51" s="34"/>
      <c r="AL51" s="34" t="s">
        <v>71</v>
      </c>
      <c r="AM51" s="253" t="s">
        <v>28</v>
      </c>
      <c r="AN51" s="253" t="s">
        <v>27</v>
      </c>
      <c r="AO51" s="34"/>
      <c r="AP51" s="35"/>
      <c r="AQ51" s="36" t="s">
        <v>161</v>
      </c>
      <c r="AR51" s="27" t="s">
        <v>76</v>
      </c>
      <c r="AS51" s="28" t="s">
        <v>153</v>
      </c>
      <c r="AT51" s="29">
        <v>3</v>
      </c>
      <c r="AU51" s="29"/>
      <c r="AV51" s="29"/>
      <c r="AW51" s="29"/>
      <c r="AX51" s="29"/>
      <c r="AY51" s="29">
        <v>3</v>
      </c>
      <c r="AZ51" s="29"/>
      <c r="BA51" s="29"/>
      <c r="BB51" s="29"/>
      <c r="BC51" s="29"/>
      <c r="BD51" s="29">
        <v>3</v>
      </c>
      <c r="BE51" s="29"/>
      <c r="BF51" s="29"/>
      <c r="BG51" s="29"/>
      <c r="BH51" s="29"/>
      <c r="BI51" s="29"/>
      <c r="BJ51" s="29"/>
      <c r="BK51" s="29"/>
      <c r="BL51" s="29"/>
      <c r="BM51" s="29">
        <v>3</v>
      </c>
      <c r="BN51" s="29">
        <v>3</v>
      </c>
      <c r="BO51" s="29"/>
      <c r="BP51" s="29"/>
      <c r="BQ51" s="29"/>
      <c r="BR51" s="29"/>
      <c r="BS51" s="29"/>
      <c r="BT51" s="29"/>
      <c r="BU51" s="29">
        <v>3</v>
      </c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30"/>
      <c r="CM51" s="31">
        <f t="shared" si="1"/>
        <v>18</v>
      </c>
    </row>
    <row r="52" spans="1:91" ht="15" customHeight="1" x14ac:dyDescent="0.2">
      <c r="A52" s="32" t="s">
        <v>162</v>
      </c>
      <c r="B52" s="17" t="s">
        <v>104</v>
      </c>
      <c r="C52" s="34" t="s">
        <v>10</v>
      </c>
      <c r="D52" s="34" t="s">
        <v>10</v>
      </c>
      <c r="E52" s="48"/>
      <c r="F52" s="48"/>
      <c r="G52" s="34" t="s">
        <v>33</v>
      </c>
      <c r="H52" s="34" t="s">
        <v>33</v>
      </c>
      <c r="I52" s="34"/>
      <c r="J52" s="34"/>
      <c r="K52" s="18" t="s">
        <v>41</v>
      </c>
      <c r="L52" s="18" t="s">
        <v>41</v>
      </c>
      <c r="N52" s="18" t="s">
        <v>45</v>
      </c>
      <c r="O52" s="18" t="s">
        <v>45</v>
      </c>
      <c r="P52" s="1" t="s">
        <v>10</v>
      </c>
      <c r="Q52" s="18"/>
      <c r="R52" s="18"/>
      <c r="S52" s="34"/>
      <c r="T52" s="34" t="s">
        <v>45</v>
      </c>
      <c r="U52" s="34" t="s">
        <v>45</v>
      </c>
      <c r="V52" s="34" t="s">
        <v>71</v>
      </c>
      <c r="W52" s="34" t="s">
        <v>40</v>
      </c>
      <c r="X52" s="34" t="s">
        <v>40</v>
      </c>
      <c r="Y52" s="34"/>
      <c r="Z52" s="34"/>
      <c r="AA52" s="18" t="s">
        <v>33</v>
      </c>
      <c r="AB52" s="18" t="s">
        <v>33</v>
      </c>
      <c r="AC52" s="18" t="s">
        <v>71</v>
      </c>
      <c r="AD52" s="18"/>
      <c r="AE52" s="18"/>
      <c r="AF52" s="18"/>
      <c r="AG52" s="18"/>
      <c r="AH52" s="18"/>
      <c r="AI52" s="34" t="s">
        <v>41</v>
      </c>
      <c r="AJ52" s="34" t="s">
        <v>41</v>
      </c>
      <c r="AK52" s="34" t="s">
        <v>10</v>
      </c>
      <c r="AL52" s="34" t="s">
        <v>71</v>
      </c>
      <c r="AM52" s="34" t="s">
        <v>40</v>
      </c>
      <c r="AN52" s="34" t="s">
        <v>40</v>
      </c>
      <c r="AO52" s="34"/>
      <c r="AP52" s="35"/>
      <c r="AQ52" s="36" t="s">
        <v>162</v>
      </c>
      <c r="AR52" s="27" t="s">
        <v>112</v>
      </c>
      <c r="AS52" s="28" t="s">
        <v>106</v>
      </c>
      <c r="AT52" s="29"/>
      <c r="AU52" s="29"/>
      <c r="AV52" s="29">
        <v>4</v>
      </c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>
        <v>4</v>
      </c>
      <c r="BT52" s="29"/>
      <c r="BU52" s="29"/>
      <c r="BV52" s="29"/>
      <c r="BW52" s="29"/>
      <c r="BX52" s="29"/>
      <c r="BY52" s="29"/>
      <c r="BZ52" s="29">
        <v>4</v>
      </c>
      <c r="CA52" s="29">
        <v>4</v>
      </c>
      <c r="CB52" s="29"/>
      <c r="CC52" s="29"/>
      <c r="CD52" s="29"/>
      <c r="CE52" s="29">
        <v>4</v>
      </c>
      <c r="CF52" s="29"/>
      <c r="CG52" s="29"/>
      <c r="CH52" s="29"/>
      <c r="CI52" s="29"/>
      <c r="CJ52" s="29"/>
      <c r="CK52" s="29"/>
      <c r="CL52" s="30"/>
      <c r="CM52" s="31">
        <f t="shared" si="1"/>
        <v>20</v>
      </c>
    </row>
    <row r="53" spans="1:91" ht="15" customHeight="1" x14ac:dyDescent="0.2">
      <c r="A53" s="32" t="s">
        <v>163</v>
      </c>
      <c r="B53" s="17" t="s">
        <v>125</v>
      </c>
      <c r="C53" s="34" t="s">
        <v>30</v>
      </c>
      <c r="D53" s="34" t="s">
        <v>71</v>
      </c>
      <c r="E53" s="33" t="s">
        <v>30</v>
      </c>
      <c r="F53" s="33" t="s">
        <v>31</v>
      </c>
      <c r="G53" s="208" t="s">
        <v>39</v>
      </c>
      <c r="H53" s="34" t="s">
        <v>31</v>
      </c>
      <c r="I53" s="34"/>
      <c r="J53" s="34"/>
      <c r="K53" s="18" t="s">
        <v>33</v>
      </c>
      <c r="L53" s="18" t="s">
        <v>33</v>
      </c>
      <c r="M53" s="18" t="s">
        <v>71</v>
      </c>
      <c r="N53" s="18"/>
      <c r="O53" s="18"/>
      <c r="P53" s="18"/>
      <c r="Q53" s="18"/>
      <c r="R53" s="18"/>
      <c r="S53" s="34"/>
      <c r="T53" s="33" t="s">
        <v>31</v>
      </c>
      <c r="U53" s="33" t="s">
        <v>39</v>
      </c>
      <c r="V53" s="34" t="s">
        <v>30</v>
      </c>
      <c r="W53" s="34" t="s">
        <v>30</v>
      </c>
      <c r="X53" s="34" t="s">
        <v>31</v>
      </c>
      <c r="Y53" s="34"/>
      <c r="Z53" s="34"/>
      <c r="AA53" s="18" t="s">
        <v>31</v>
      </c>
      <c r="AB53" s="18" t="s">
        <v>39</v>
      </c>
      <c r="AC53" s="48"/>
      <c r="AD53" s="18" t="s">
        <v>32</v>
      </c>
      <c r="AE53" s="33" t="s">
        <v>33</v>
      </c>
      <c r="AF53" s="18"/>
      <c r="AG53" s="18"/>
      <c r="AH53" s="18"/>
      <c r="AI53" s="34" t="s">
        <v>32</v>
      </c>
      <c r="AJ53" s="34" t="s">
        <v>32</v>
      </c>
      <c r="AK53" s="33" t="s">
        <v>33</v>
      </c>
      <c r="AL53" s="34"/>
      <c r="AM53" s="34"/>
      <c r="AN53" s="34"/>
      <c r="AO53" s="34"/>
      <c r="AP53" s="34"/>
      <c r="AQ53" s="36" t="s">
        <v>163</v>
      </c>
      <c r="AR53" s="27" t="s">
        <v>112</v>
      </c>
      <c r="AS53" s="28" t="s">
        <v>126</v>
      </c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>
        <v>4</v>
      </c>
      <c r="BQ53" s="29">
        <v>5</v>
      </c>
      <c r="BR53" s="29">
        <v>3</v>
      </c>
      <c r="BS53" s="29">
        <v>5</v>
      </c>
      <c r="BT53" s="29"/>
      <c r="BU53" s="29"/>
      <c r="BV53" s="29"/>
      <c r="BW53" s="29"/>
      <c r="BX53" s="29"/>
      <c r="BY53" s="29">
        <v>2</v>
      </c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30"/>
      <c r="CM53" s="31">
        <f t="shared" si="1"/>
        <v>19</v>
      </c>
    </row>
    <row r="54" spans="1:91" ht="15" customHeight="1" x14ac:dyDescent="0.2">
      <c r="A54" s="32" t="s">
        <v>164</v>
      </c>
      <c r="B54" s="17" t="s">
        <v>158</v>
      </c>
      <c r="C54" s="34"/>
      <c r="D54" s="34"/>
      <c r="E54" s="34" t="s">
        <v>32</v>
      </c>
      <c r="F54" s="201"/>
      <c r="G54" s="34" t="s">
        <v>40</v>
      </c>
      <c r="H54" s="34" t="s">
        <v>40</v>
      </c>
      <c r="I54" s="33" t="s">
        <v>37</v>
      </c>
      <c r="J54" s="33" t="s">
        <v>37</v>
      </c>
      <c r="K54" s="33" t="s">
        <v>36</v>
      </c>
      <c r="L54" s="33" t="s">
        <v>36</v>
      </c>
      <c r="M54" s="18"/>
      <c r="N54" s="18"/>
      <c r="O54" s="18"/>
      <c r="P54" s="18"/>
      <c r="Q54" s="1"/>
      <c r="R54" s="1"/>
      <c r="S54" s="34" t="s">
        <v>30</v>
      </c>
      <c r="T54" s="34" t="s">
        <v>30</v>
      </c>
      <c r="U54" s="34" t="s">
        <v>71</v>
      </c>
      <c r="V54" s="34"/>
      <c r="W54" s="34"/>
      <c r="X54" s="34"/>
      <c r="Y54" s="34"/>
      <c r="Z54" s="34"/>
      <c r="AA54" s="18" t="s">
        <v>45</v>
      </c>
      <c r="AB54" s="18" t="s">
        <v>45</v>
      </c>
      <c r="AC54" s="1" t="s">
        <v>71</v>
      </c>
      <c r="AD54" s="18" t="s">
        <v>71</v>
      </c>
      <c r="AE54" s="18" t="s">
        <v>31</v>
      </c>
      <c r="AF54" s="18" t="s">
        <v>31</v>
      </c>
      <c r="AG54" s="18"/>
      <c r="AH54" s="18"/>
      <c r="AI54" s="34"/>
      <c r="AJ54" s="34"/>
      <c r="AK54" s="33" t="s">
        <v>38</v>
      </c>
      <c r="AL54" s="33" t="s">
        <v>38</v>
      </c>
      <c r="AM54" s="33" t="s">
        <v>29</v>
      </c>
      <c r="AN54" s="33" t="s">
        <v>29</v>
      </c>
      <c r="AO54" s="33" t="s">
        <v>27</v>
      </c>
      <c r="AP54" s="33" t="s">
        <v>27</v>
      </c>
      <c r="AQ54" s="49" t="s">
        <v>164</v>
      </c>
      <c r="AR54" s="27" t="s">
        <v>112</v>
      </c>
      <c r="AS54" s="28" t="s">
        <v>160</v>
      </c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>
        <v>2</v>
      </c>
      <c r="BN54" s="29"/>
      <c r="BO54" s="29">
        <v>2</v>
      </c>
      <c r="BP54" s="29">
        <v>2</v>
      </c>
      <c r="BQ54" s="29">
        <v>2</v>
      </c>
      <c r="BR54" s="29">
        <v>1</v>
      </c>
      <c r="BS54" s="29"/>
      <c r="BT54" s="29"/>
      <c r="BU54" s="29"/>
      <c r="BV54" s="29">
        <v>2</v>
      </c>
      <c r="BW54" s="29">
        <v>2</v>
      </c>
      <c r="BX54" s="29">
        <v>2</v>
      </c>
      <c r="BY54" s="29"/>
      <c r="BZ54" s="29">
        <v>2</v>
      </c>
      <c r="CA54" s="29"/>
      <c r="CB54" s="29"/>
      <c r="CC54" s="29"/>
      <c r="CD54" s="29"/>
      <c r="CE54" s="29">
        <v>2</v>
      </c>
      <c r="CF54" s="29"/>
      <c r="CG54" s="29"/>
      <c r="CH54" s="29"/>
      <c r="CI54" s="29"/>
      <c r="CJ54" s="29"/>
      <c r="CK54" s="29"/>
      <c r="CL54" s="30"/>
      <c r="CM54" s="31">
        <f t="shared" si="1"/>
        <v>19</v>
      </c>
    </row>
    <row r="55" spans="1:91" ht="15" customHeight="1" x14ac:dyDescent="0.2">
      <c r="A55" s="32" t="s">
        <v>165</v>
      </c>
      <c r="B55" s="17" t="s">
        <v>166</v>
      </c>
      <c r="C55" s="346" t="s">
        <v>70</v>
      </c>
      <c r="D55" s="347"/>
      <c r="E55" s="347"/>
      <c r="F55" s="347"/>
      <c r="G55" s="347"/>
      <c r="H55" s="347"/>
      <c r="I55" s="347"/>
      <c r="J55" s="348"/>
      <c r="K55" s="18"/>
      <c r="L55" s="1"/>
      <c r="M55" s="18" t="s">
        <v>27</v>
      </c>
      <c r="N55" s="18" t="s">
        <v>30</v>
      </c>
      <c r="O55" s="18" t="s">
        <v>29</v>
      </c>
      <c r="P55" s="18" t="s">
        <v>28</v>
      </c>
      <c r="Q55" s="18"/>
      <c r="R55" s="18"/>
      <c r="S55" s="34" t="s">
        <v>22</v>
      </c>
      <c r="T55" s="34" t="s">
        <v>71</v>
      </c>
      <c r="U55" s="34" t="s">
        <v>24</v>
      </c>
      <c r="V55" s="34"/>
      <c r="W55" s="34"/>
      <c r="X55" s="34"/>
      <c r="Y55" s="34"/>
      <c r="Z55" s="34"/>
      <c r="AA55" s="352" t="s">
        <v>70</v>
      </c>
      <c r="AB55" s="347"/>
      <c r="AC55" s="347"/>
      <c r="AD55" s="347"/>
      <c r="AE55" s="347"/>
      <c r="AF55" s="347"/>
      <c r="AG55" s="347"/>
      <c r="AH55" s="348"/>
      <c r="AI55" s="34"/>
      <c r="AJ55" s="34"/>
      <c r="AK55" s="34" t="s">
        <v>26</v>
      </c>
      <c r="AL55" s="34" t="s">
        <v>33</v>
      </c>
      <c r="AM55" s="34" t="s">
        <v>23</v>
      </c>
      <c r="AN55" s="34" t="s">
        <v>25</v>
      </c>
      <c r="AO55" s="34"/>
      <c r="AP55" s="35"/>
      <c r="AQ55" s="36" t="s">
        <v>165</v>
      </c>
      <c r="AR55" s="27" t="s">
        <v>112</v>
      </c>
      <c r="AS55" s="28" t="s">
        <v>167</v>
      </c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>
        <v>1</v>
      </c>
      <c r="BI55" s="29">
        <v>1</v>
      </c>
      <c r="BJ55" s="29">
        <v>1</v>
      </c>
      <c r="BK55" s="29">
        <v>1</v>
      </c>
      <c r="BL55" s="29">
        <v>1</v>
      </c>
      <c r="BM55" s="29">
        <v>1</v>
      </c>
      <c r="BN55" s="29">
        <v>1</v>
      </c>
      <c r="BO55" s="29">
        <v>1</v>
      </c>
      <c r="BP55" s="29">
        <v>1</v>
      </c>
      <c r="BQ55" s="29"/>
      <c r="BR55" s="29"/>
      <c r="BS55" s="29">
        <v>1</v>
      </c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30"/>
      <c r="CM55" s="31">
        <f t="shared" si="1"/>
        <v>10</v>
      </c>
    </row>
    <row r="56" spans="1:91" ht="15" customHeight="1" x14ac:dyDescent="0.2">
      <c r="A56" s="32" t="s">
        <v>168</v>
      </c>
      <c r="B56" s="17" t="s">
        <v>125</v>
      </c>
      <c r="C56" s="34"/>
      <c r="D56" s="34"/>
      <c r="E56" s="34"/>
      <c r="F56" s="208" t="s">
        <v>47</v>
      </c>
      <c r="G56" s="208" t="s">
        <v>47</v>
      </c>
      <c r="H56" s="208" t="s">
        <v>18</v>
      </c>
      <c r="I56" s="344" t="s">
        <v>820</v>
      </c>
      <c r="J56" s="345"/>
      <c r="K56" s="202" t="s">
        <v>38</v>
      </c>
      <c r="L56" s="202" t="s">
        <v>38</v>
      </c>
      <c r="M56" s="202" t="s">
        <v>38</v>
      </c>
      <c r="N56" s="18"/>
      <c r="O56" s="18"/>
      <c r="P56" s="18"/>
      <c r="Q56" s="18"/>
      <c r="R56" s="18"/>
      <c r="S56" s="208" t="s">
        <v>49</v>
      </c>
      <c r="T56" s="208" t="s">
        <v>49</v>
      </c>
      <c r="U56" s="33" t="s">
        <v>38</v>
      </c>
      <c r="V56" s="33" t="s">
        <v>38</v>
      </c>
      <c r="W56" s="34"/>
      <c r="X56" s="34"/>
      <c r="Y56" s="34"/>
      <c r="Z56" s="34"/>
      <c r="AA56" s="18" t="s">
        <v>71</v>
      </c>
      <c r="AB56" s="195" t="s">
        <v>18</v>
      </c>
      <c r="AC56" s="202" t="s">
        <v>46</v>
      </c>
      <c r="AD56" s="33" t="s">
        <v>47</v>
      </c>
      <c r="AE56" s="18"/>
      <c r="AF56" s="18"/>
      <c r="AG56" s="18"/>
      <c r="AH56" s="18"/>
      <c r="AI56" s="208" t="s">
        <v>47</v>
      </c>
      <c r="AJ56" s="33" t="s">
        <v>46</v>
      </c>
      <c r="AK56" s="34" t="s">
        <v>71</v>
      </c>
      <c r="AL56" s="34" t="s">
        <v>71</v>
      </c>
      <c r="AM56" s="208" t="s">
        <v>47</v>
      </c>
      <c r="AN56" s="34"/>
      <c r="AO56" s="34"/>
      <c r="AP56" s="35"/>
      <c r="AQ56" s="36" t="s">
        <v>169</v>
      </c>
      <c r="AR56" s="27" t="s">
        <v>76</v>
      </c>
      <c r="AS56" s="28" t="s">
        <v>126</v>
      </c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>
        <v>2</v>
      </c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>
        <v>5</v>
      </c>
      <c r="BY56" s="29"/>
      <c r="BZ56" s="29"/>
      <c r="CA56" s="29"/>
      <c r="CB56" s="29"/>
      <c r="CC56" s="29"/>
      <c r="CD56" s="29"/>
      <c r="CE56" s="29"/>
      <c r="CF56" s="29">
        <v>4</v>
      </c>
      <c r="CG56" s="29">
        <v>5</v>
      </c>
      <c r="CH56" s="29"/>
      <c r="CI56" s="29">
        <v>2</v>
      </c>
      <c r="CJ56" s="29"/>
      <c r="CK56" s="29"/>
      <c r="CL56" s="30"/>
      <c r="CM56" s="31">
        <f t="shared" si="1"/>
        <v>18</v>
      </c>
    </row>
    <row r="57" spans="1:91" ht="15" customHeight="1" x14ac:dyDescent="0.2">
      <c r="A57" s="32" t="s">
        <v>170</v>
      </c>
      <c r="B57" s="17" t="s">
        <v>166</v>
      </c>
      <c r="C57" s="34"/>
      <c r="D57" s="34"/>
      <c r="E57" s="34"/>
      <c r="F57" s="34"/>
      <c r="G57" s="34"/>
      <c r="H57" s="34"/>
      <c r="I57" s="34"/>
      <c r="J57" s="34"/>
      <c r="K57" s="1"/>
      <c r="L57" s="1"/>
      <c r="M57" s="33" t="s">
        <v>52</v>
      </c>
      <c r="N57" s="1"/>
      <c r="O57" s="33" t="s">
        <v>51</v>
      </c>
      <c r="P57" s="18"/>
      <c r="Q57" s="18"/>
      <c r="R57" s="18"/>
      <c r="S57" s="34"/>
      <c r="T57" s="34"/>
      <c r="U57" s="34"/>
      <c r="V57" s="34"/>
      <c r="W57" s="34"/>
      <c r="X57" s="34"/>
      <c r="Y57" s="34"/>
      <c r="Z57" s="34"/>
      <c r="AA57" s="18"/>
      <c r="AB57" s="18"/>
      <c r="AC57" s="18"/>
      <c r="AD57" s="18"/>
      <c r="AE57" s="18"/>
      <c r="AF57" s="18"/>
      <c r="AG57" s="18"/>
      <c r="AH57" s="18"/>
      <c r="AI57" s="34"/>
      <c r="AJ57" s="34"/>
      <c r="AK57" s="34"/>
      <c r="AL57" s="34"/>
      <c r="AM57" s="34"/>
      <c r="AN57" s="34"/>
      <c r="AO57" s="34"/>
      <c r="AP57" s="35"/>
      <c r="AQ57" s="50" t="s">
        <v>170</v>
      </c>
      <c r="AR57" s="27" t="s">
        <v>171</v>
      </c>
      <c r="AS57" s="28" t="s">
        <v>167</v>
      </c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30"/>
      <c r="CM57" s="31"/>
    </row>
    <row r="58" spans="1:91" ht="15" customHeight="1" x14ac:dyDescent="0.2">
      <c r="A58" s="32" t="s">
        <v>172</v>
      </c>
      <c r="B58" s="17" t="s">
        <v>125</v>
      </c>
      <c r="C58" s="34" t="s">
        <v>8</v>
      </c>
      <c r="D58" s="34" t="s">
        <v>71</v>
      </c>
      <c r="E58" s="34" t="s">
        <v>11</v>
      </c>
      <c r="F58" s="34" t="s">
        <v>11</v>
      </c>
      <c r="G58" s="33" t="s">
        <v>17</v>
      </c>
      <c r="H58" s="34" t="s">
        <v>9</v>
      </c>
      <c r="I58" s="34"/>
      <c r="J58" s="34"/>
      <c r="K58" s="33" t="s">
        <v>17</v>
      </c>
      <c r="L58" s="18" t="s">
        <v>71</v>
      </c>
      <c r="M58" s="33" t="s">
        <v>10</v>
      </c>
      <c r="N58" s="18" t="s">
        <v>10</v>
      </c>
      <c r="O58" s="18"/>
      <c r="P58" s="18"/>
      <c r="Q58" s="18"/>
      <c r="R58" s="18"/>
      <c r="S58" s="34"/>
      <c r="T58" s="34"/>
      <c r="U58" s="34"/>
      <c r="V58" s="33" t="s">
        <v>8</v>
      </c>
      <c r="W58" s="34" t="s">
        <v>71</v>
      </c>
      <c r="X58" s="33" t="s">
        <v>11</v>
      </c>
      <c r="Y58" s="34"/>
      <c r="Z58" s="34"/>
      <c r="AA58" s="18"/>
      <c r="AB58" s="18"/>
      <c r="AC58" s="18" t="s">
        <v>10</v>
      </c>
      <c r="AD58" s="18" t="s">
        <v>11</v>
      </c>
      <c r="AE58" s="18" t="s">
        <v>17</v>
      </c>
      <c r="AF58" s="18" t="s">
        <v>17</v>
      </c>
      <c r="AG58" s="1"/>
      <c r="AH58" s="1"/>
      <c r="AI58" s="34" t="s">
        <v>10</v>
      </c>
      <c r="AJ58" s="34" t="s">
        <v>10</v>
      </c>
      <c r="AK58" s="33" t="s">
        <v>9</v>
      </c>
      <c r="AL58" s="34" t="s">
        <v>17</v>
      </c>
      <c r="AM58" s="34"/>
      <c r="AN58" s="34"/>
      <c r="AO58" s="34"/>
      <c r="AP58" s="35"/>
      <c r="AQ58" s="36" t="s">
        <v>173</v>
      </c>
      <c r="AR58" s="27" t="s">
        <v>67</v>
      </c>
      <c r="AS58" s="28" t="s">
        <v>126</v>
      </c>
      <c r="AT58" s="29">
        <v>2</v>
      </c>
      <c r="AU58" s="29">
        <v>2</v>
      </c>
      <c r="AV58" s="29">
        <v>5</v>
      </c>
      <c r="AW58" s="29">
        <v>4</v>
      </c>
      <c r="AX58" s="29"/>
      <c r="AY58" s="29"/>
      <c r="AZ58" s="29"/>
      <c r="BA58" s="29"/>
      <c r="BB58" s="29"/>
      <c r="BC58" s="29">
        <v>5</v>
      </c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30"/>
      <c r="CM58" s="31">
        <f t="shared" ref="CM58:CM119" si="2">SUM(AT58:CL58)</f>
        <v>18</v>
      </c>
    </row>
    <row r="59" spans="1:91" ht="15" customHeight="1" x14ac:dyDescent="0.2">
      <c r="A59" s="32" t="s">
        <v>174</v>
      </c>
      <c r="B59" s="17" t="s">
        <v>665</v>
      </c>
      <c r="C59" s="34"/>
      <c r="D59" s="34"/>
      <c r="E59" s="34"/>
      <c r="F59" s="34" t="s">
        <v>22</v>
      </c>
      <c r="G59" s="34" t="s">
        <v>28</v>
      </c>
      <c r="H59" s="34" t="s">
        <v>19</v>
      </c>
      <c r="I59" s="33" t="s">
        <v>23</v>
      </c>
      <c r="J59" s="34" t="s">
        <v>23</v>
      </c>
      <c r="K59" s="18"/>
      <c r="L59" s="18"/>
      <c r="M59" s="18"/>
      <c r="N59" s="18" t="s">
        <v>35</v>
      </c>
      <c r="O59" s="33" t="s">
        <v>28</v>
      </c>
      <c r="P59" s="18" t="s">
        <v>71</v>
      </c>
      <c r="Q59" s="18"/>
      <c r="R59" s="18"/>
      <c r="S59" s="33" t="s">
        <v>9</v>
      </c>
      <c r="T59" s="33" t="s">
        <v>14</v>
      </c>
      <c r="U59" s="34" t="s">
        <v>8</v>
      </c>
      <c r="V59" s="34" t="s">
        <v>71</v>
      </c>
      <c r="W59" s="33" t="s">
        <v>35</v>
      </c>
      <c r="X59" s="33" t="s">
        <v>19</v>
      </c>
      <c r="Y59" s="34"/>
      <c r="Z59" s="34"/>
      <c r="AA59" s="18" t="s">
        <v>9</v>
      </c>
      <c r="AB59" s="18" t="s">
        <v>14</v>
      </c>
      <c r="AC59" s="201"/>
      <c r="AD59" s="201"/>
      <c r="AE59" s="18" t="s">
        <v>42</v>
      </c>
      <c r="AF59" s="18" t="s">
        <v>43</v>
      </c>
      <c r="AG59" s="18"/>
      <c r="AH59" s="18"/>
      <c r="AI59" s="34"/>
      <c r="AJ59" s="34"/>
      <c r="AK59" s="34" t="s">
        <v>71</v>
      </c>
      <c r="AL59" s="34" t="s">
        <v>18</v>
      </c>
      <c r="AM59" s="34" t="s">
        <v>43</v>
      </c>
      <c r="AN59" s="34" t="s">
        <v>42</v>
      </c>
      <c r="AO59" s="34"/>
      <c r="AP59" s="35"/>
      <c r="AQ59" s="36" t="s">
        <v>174</v>
      </c>
      <c r="AR59" s="27" t="s">
        <v>72</v>
      </c>
      <c r="AS59" s="28" t="s">
        <v>175</v>
      </c>
      <c r="AT59" s="29">
        <v>1</v>
      </c>
      <c r="AU59" s="29">
        <v>2</v>
      </c>
      <c r="AV59" s="29"/>
      <c r="AW59" s="29"/>
      <c r="AX59" s="29"/>
      <c r="AY59" s="29"/>
      <c r="AZ59" s="29">
        <v>2</v>
      </c>
      <c r="BA59" s="29"/>
      <c r="BB59" s="29"/>
      <c r="BC59" s="29"/>
      <c r="BD59" s="29">
        <v>1</v>
      </c>
      <c r="BE59" s="29">
        <v>2</v>
      </c>
      <c r="BF59" s="29"/>
      <c r="BG59" s="29"/>
      <c r="BH59" s="29">
        <v>1</v>
      </c>
      <c r="BI59" s="29">
        <v>2</v>
      </c>
      <c r="BJ59" s="29"/>
      <c r="BK59" s="29"/>
      <c r="BL59" s="29"/>
      <c r="BM59" s="29"/>
      <c r="BN59" s="29">
        <v>2</v>
      </c>
      <c r="BO59" s="29"/>
      <c r="BP59" s="29"/>
      <c r="BQ59" s="29"/>
      <c r="BR59" s="29"/>
      <c r="BS59" s="29"/>
      <c r="BT59" s="29"/>
      <c r="BU59" s="29">
        <v>2</v>
      </c>
      <c r="BV59" s="29"/>
      <c r="BW59" s="29"/>
      <c r="BX59" s="29"/>
      <c r="BY59" s="29"/>
      <c r="BZ59" s="29"/>
      <c r="CA59" s="29"/>
      <c r="CB59" s="29">
        <v>2</v>
      </c>
      <c r="CC59" s="29">
        <v>2</v>
      </c>
      <c r="CD59" s="29"/>
      <c r="CE59" s="29"/>
      <c r="CF59" s="29"/>
      <c r="CG59" s="29"/>
      <c r="CH59" s="29"/>
      <c r="CI59" s="29"/>
      <c r="CJ59" s="29"/>
      <c r="CK59" s="29"/>
      <c r="CL59" s="30"/>
      <c r="CM59" s="31">
        <f t="shared" si="2"/>
        <v>19</v>
      </c>
    </row>
    <row r="60" spans="1:91" ht="15" customHeight="1" x14ac:dyDescent="0.2">
      <c r="A60" s="32" t="s">
        <v>176</v>
      </c>
      <c r="B60" s="17" t="s">
        <v>90</v>
      </c>
      <c r="C60" s="34" t="s">
        <v>32</v>
      </c>
      <c r="D60" s="34" t="s">
        <v>32</v>
      </c>
      <c r="E60" s="34" t="s">
        <v>26</v>
      </c>
      <c r="F60" s="34" t="s">
        <v>26</v>
      </c>
      <c r="G60" s="34"/>
      <c r="H60" s="34"/>
      <c r="I60" s="34"/>
      <c r="J60" s="34"/>
      <c r="K60" s="352" t="s">
        <v>70</v>
      </c>
      <c r="L60" s="347"/>
      <c r="M60" s="347"/>
      <c r="N60" s="347"/>
      <c r="O60" s="347"/>
      <c r="P60" s="347"/>
      <c r="Q60" s="347"/>
      <c r="R60" s="348"/>
      <c r="S60" s="34" t="s">
        <v>45</v>
      </c>
      <c r="T60" s="34"/>
      <c r="U60" s="34" t="s">
        <v>41</v>
      </c>
      <c r="V60" s="34" t="s">
        <v>40</v>
      </c>
      <c r="W60" s="34"/>
      <c r="X60" s="34"/>
      <c r="Y60" s="34"/>
      <c r="Z60" s="34"/>
      <c r="AA60" s="352" t="s">
        <v>70</v>
      </c>
      <c r="AB60" s="347"/>
      <c r="AC60" s="347"/>
      <c r="AD60" s="347"/>
      <c r="AE60" s="347"/>
      <c r="AF60" s="347"/>
      <c r="AG60" s="347"/>
      <c r="AH60" s="348"/>
      <c r="AI60" s="34"/>
      <c r="AJ60" s="34" t="s">
        <v>45</v>
      </c>
      <c r="AK60" s="34" t="s">
        <v>71</v>
      </c>
      <c r="AL60" s="34" t="s">
        <v>40</v>
      </c>
      <c r="AM60" s="34" t="s">
        <v>71</v>
      </c>
      <c r="AN60" s="34" t="s">
        <v>41</v>
      </c>
      <c r="AO60" s="34"/>
      <c r="AP60" s="35"/>
      <c r="AQ60" s="36" t="s">
        <v>176</v>
      </c>
      <c r="AR60" s="27" t="s">
        <v>112</v>
      </c>
      <c r="AS60" s="28" t="s">
        <v>91</v>
      </c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>
        <v>2</v>
      </c>
      <c r="BM60" s="29"/>
      <c r="BN60" s="29"/>
      <c r="BO60" s="29"/>
      <c r="BP60" s="29"/>
      <c r="BQ60" s="29"/>
      <c r="BR60" s="29">
        <v>2</v>
      </c>
      <c r="BS60" s="29"/>
      <c r="BT60" s="29"/>
      <c r="BU60" s="29"/>
      <c r="BV60" s="29"/>
      <c r="BW60" s="29"/>
      <c r="BX60" s="29"/>
      <c r="BY60" s="29"/>
      <c r="BZ60" s="29">
        <v>2</v>
      </c>
      <c r="CA60" s="29">
        <v>2</v>
      </c>
      <c r="CB60" s="29"/>
      <c r="CC60" s="29"/>
      <c r="CD60" s="29"/>
      <c r="CE60" s="29">
        <v>2</v>
      </c>
      <c r="CF60" s="29"/>
      <c r="CG60" s="29"/>
      <c r="CH60" s="29"/>
      <c r="CI60" s="29"/>
      <c r="CJ60" s="29"/>
      <c r="CK60" s="29"/>
      <c r="CL60" s="30"/>
      <c r="CM60" s="31">
        <f t="shared" si="2"/>
        <v>10</v>
      </c>
    </row>
    <row r="61" spans="1:91" ht="15" customHeight="1" x14ac:dyDescent="0.2">
      <c r="A61" s="32" t="s">
        <v>177</v>
      </c>
      <c r="B61" s="17" t="s">
        <v>178</v>
      </c>
      <c r="C61" s="34"/>
      <c r="D61" s="34"/>
      <c r="E61" s="33" t="s">
        <v>43</v>
      </c>
      <c r="F61" s="33" t="s">
        <v>43</v>
      </c>
      <c r="G61" s="33" t="s">
        <v>42</v>
      </c>
      <c r="H61" s="34"/>
      <c r="I61" s="34"/>
      <c r="J61" s="34"/>
      <c r="K61" s="33" t="s">
        <v>42</v>
      </c>
      <c r="L61" s="33" t="s">
        <v>43</v>
      </c>
      <c r="M61" s="18" t="s">
        <v>44</v>
      </c>
      <c r="N61" s="33" t="s">
        <v>47</v>
      </c>
      <c r="O61" s="33" t="s">
        <v>71</v>
      </c>
      <c r="P61" s="18"/>
      <c r="Q61" s="18"/>
      <c r="R61" s="18"/>
      <c r="S61" s="34" t="s">
        <v>44</v>
      </c>
      <c r="T61" s="34" t="s">
        <v>47</v>
      </c>
      <c r="U61" s="33" t="s">
        <v>42</v>
      </c>
      <c r="V61" s="34" t="s">
        <v>71</v>
      </c>
      <c r="W61" s="33" t="s">
        <v>43</v>
      </c>
      <c r="X61" s="33" t="s">
        <v>43</v>
      </c>
      <c r="Y61" s="34"/>
      <c r="Z61" s="34"/>
      <c r="AA61" s="18"/>
      <c r="AB61" s="18"/>
      <c r="AC61" s="18"/>
      <c r="AD61" s="33" t="s">
        <v>50</v>
      </c>
      <c r="AE61" s="18" t="s">
        <v>71</v>
      </c>
      <c r="AF61" s="18" t="s">
        <v>49</v>
      </c>
      <c r="AG61" s="18"/>
      <c r="AH61" s="18"/>
      <c r="AI61" s="34" t="s">
        <v>49</v>
      </c>
      <c r="AJ61" s="34" t="s">
        <v>50</v>
      </c>
      <c r="AK61" s="34" t="s">
        <v>71</v>
      </c>
      <c r="AL61" s="34"/>
      <c r="AM61" s="34"/>
      <c r="AN61" s="34"/>
      <c r="AO61" s="34"/>
      <c r="AP61" s="35"/>
      <c r="AQ61" s="36" t="s">
        <v>177</v>
      </c>
      <c r="AR61" s="27" t="s">
        <v>76</v>
      </c>
      <c r="AS61" s="28" t="s">
        <v>179</v>
      </c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>
        <v>4</v>
      </c>
      <c r="CC61" s="29">
        <v>4</v>
      </c>
      <c r="CD61" s="29">
        <v>2</v>
      </c>
      <c r="CE61" s="29"/>
      <c r="CF61" s="29"/>
      <c r="CG61" s="29">
        <v>2</v>
      </c>
      <c r="CH61" s="29"/>
      <c r="CI61" s="29">
        <v>2</v>
      </c>
      <c r="CJ61" s="29">
        <v>2</v>
      </c>
      <c r="CK61" s="29"/>
      <c r="CL61" s="30"/>
      <c r="CM61" s="31">
        <f t="shared" si="2"/>
        <v>16</v>
      </c>
    </row>
    <row r="62" spans="1:91" ht="17.25" customHeight="1" x14ac:dyDescent="0.2">
      <c r="A62" s="32" t="s">
        <v>180</v>
      </c>
      <c r="B62" s="17" t="s">
        <v>178</v>
      </c>
      <c r="C62" s="34"/>
      <c r="D62" s="34"/>
      <c r="E62" s="34" t="s">
        <v>48</v>
      </c>
      <c r="F62" s="34" t="s">
        <v>71</v>
      </c>
      <c r="G62" s="34" t="s">
        <v>71</v>
      </c>
      <c r="H62" s="208" t="s">
        <v>38</v>
      </c>
      <c r="I62" s="34" t="s">
        <v>71</v>
      </c>
      <c r="J62" s="34"/>
      <c r="K62" s="18" t="s">
        <v>71</v>
      </c>
      <c r="L62" s="18" t="s">
        <v>71</v>
      </c>
      <c r="M62" s="18" t="s">
        <v>71</v>
      </c>
      <c r="N62" s="18"/>
      <c r="O62" s="18"/>
      <c r="P62" s="18"/>
      <c r="Q62" s="18"/>
      <c r="R62" s="18"/>
      <c r="S62" s="34"/>
      <c r="T62" s="34"/>
      <c r="U62" s="34"/>
      <c r="V62" s="34"/>
      <c r="W62" s="34"/>
      <c r="X62" s="34"/>
      <c r="Y62" s="34"/>
      <c r="Z62" s="34"/>
      <c r="AA62" s="18"/>
      <c r="AB62" s="18"/>
      <c r="AC62" s="18" t="s">
        <v>71</v>
      </c>
      <c r="AD62" s="18" t="s">
        <v>71</v>
      </c>
      <c r="AE62" s="18" t="s">
        <v>71</v>
      </c>
      <c r="AF62" s="18" t="s">
        <v>48</v>
      </c>
      <c r="AG62" s="18"/>
      <c r="AH62" s="18"/>
      <c r="AI62" s="34"/>
      <c r="AJ62" s="34"/>
      <c r="AK62" s="34"/>
      <c r="AL62" s="34"/>
      <c r="AM62" s="34"/>
      <c r="AN62" s="34"/>
      <c r="AO62" s="34"/>
      <c r="AP62" s="35"/>
      <c r="AQ62" s="51" t="s">
        <v>181</v>
      </c>
      <c r="AR62" s="27" t="s">
        <v>67</v>
      </c>
      <c r="AS62" s="28" t="s">
        <v>179</v>
      </c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>
        <v>2</v>
      </c>
      <c r="CI62" s="29"/>
      <c r="CJ62" s="29"/>
      <c r="CK62" s="29"/>
      <c r="CL62" s="30"/>
      <c r="CM62" s="31">
        <f t="shared" si="2"/>
        <v>2</v>
      </c>
    </row>
    <row r="63" spans="1:91" ht="15" customHeight="1" x14ac:dyDescent="0.2">
      <c r="A63" s="32" t="s">
        <v>182</v>
      </c>
      <c r="B63" s="17" t="s">
        <v>75</v>
      </c>
      <c r="C63" s="34"/>
      <c r="D63" s="34"/>
      <c r="E63" s="33" t="s">
        <v>45</v>
      </c>
      <c r="F63" s="34"/>
      <c r="G63" s="33" t="s">
        <v>14</v>
      </c>
      <c r="H63" s="33" t="s">
        <v>14</v>
      </c>
      <c r="I63" s="33" t="s">
        <v>14</v>
      </c>
      <c r="J63" s="33" t="s">
        <v>14</v>
      </c>
      <c r="K63" s="33" t="s">
        <v>47</v>
      </c>
      <c r="L63" s="33" t="s">
        <v>47</v>
      </c>
      <c r="M63" s="33" t="s">
        <v>47</v>
      </c>
      <c r="N63" s="33" t="s">
        <v>47</v>
      </c>
      <c r="O63" s="18"/>
      <c r="P63" s="18"/>
      <c r="Q63" s="18"/>
      <c r="R63" s="18"/>
      <c r="S63" s="34"/>
      <c r="T63" s="34"/>
      <c r="U63" s="34"/>
      <c r="V63" s="33" t="s">
        <v>14</v>
      </c>
      <c r="W63" s="34" t="s">
        <v>71</v>
      </c>
      <c r="X63" s="34" t="s">
        <v>71</v>
      </c>
      <c r="Y63" s="33" t="s">
        <v>45</v>
      </c>
      <c r="Z63" s="52" t="s">
        <v>45</v>
      </c>
      <c r="AA63" s="18"/>
      <c r="AB63" s="18"/>
      <c r="AC63" s="18"/>
      <c r="AD63" s="33" t="s">
        <v>47</v>
      </c>
      <c r="AE63" s="18" t="s">
        <v>71</v>
      </c>
      <c r="AF63" s="18" t="s">
        <v>47</v>
      </c>
      <c r="AG63" s="18"/>
      <c r="AH63" s="18"/>
      <c r="AI63" s="34"/>
      <c r="AJ63" s="34"/>
      <c r="AK63" s="33" t="s">
        <v>45</v>
      </c>
      <c r="AL63" s="33" t="s">
        <v>45</v>
      </c>
      <c r="AM63" s="33" t="s">
        <v>45</v>
      </c>
      <c r="AN63" s="33" t="s">
        <v>45</v>
      </c>
      <c r="AO63" s="34"/>
      <c r="AP63" s="34"/>
      <c r="AQ63" s="36" t="s">
        <v>182</v>
      </c>
      <c r="AR63" s="27" t="s">
        <v>76</v>
      </c>
      <c r="AS63" s="28" t="s">
        <v>77</v>
      </c>
      <c r="AT63" s="29"/>
      <c r="AU63" s="29"/>
      <c r="AV63" s="29"/>
      <c r="AW63" s="29"/>
      <c r="AX63" s="29"/>
      <c r="AY63" s="29"/>
      <c r="AZ63" s="29">
        <v>5</v>
      </c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>
        <v>7</v>
      </c>
      <c r="CF63" s="29"/>
      <c r="CG63" s="29">
        <v>6</v>
      </c>
      <c r="CH63" s="29"/>
      <c r="CI63" s="29"/>
      <c r="CJ63" s="29"/>
      <c r="CK63" s="29"/>
      <c r="CL63" s="30"/>
      <c r="CM63" s="31">
        <f t="shared" si="2"/>
        <v>18</v>
      </c>
    </row>
    <row r="64" spans="1:91" ht="15" customHeight="1" x14ac:dyDescent="0.2">
      <c r="A64" s="32" t="s">
        <v>183</v>
      </c>
      <c r="B64" s="17" t="s">
        <v>104</v>
      </c>
      <c r="C64" s="34"/>
      <c r="D64" s="34"/>
      <c r="E64" s="34" t="s">
        <v>38</v>
      </c>
      <c r="F64" s="34" t="s">
        <v>71</v>
      </c>
      <c r="G64" s="34" t="s">
        <v>36</v>
      </c>
      <c r="H64" s="34" t="s">
        <v>36</v>
      </c>
      <c r="I64" s="34"/>
      <c r="J64" s="34"/>
      <c r="K64" s="18" t="s">
        <v>21</v>
      </c>
      <c r="L64" s="18" t="s">
        <v>21</v>
      </c>
      <c r="M64" s="18" t="s">
        <v>71</v>
      </c>
      <c r="N64" s="18"/>
      <c r="O64" s="18"/>
      <c r="P64" s="18"/>
      <c r="Q64" s="18"/>
      <c r="R64" s="18"/>
      <c r="S64" s="34" t="s">
        <v>38</v>
      </c>
      <c r="T64" s="34" t="s">
        <v>38</v>
      </c>
      <c r="U64" s="34" t="s">
        <v>71</v>
      </c>
      <c r="V64" s="34" t="s">
        <v>37</v>
      </c>
      <c r="W64" s="34" t="s">
        <v>37</v>
      </c>
      <c r="X64" s="34"/>
      <c r="Y64" s="34"/>
      <c r="Z64" s="34"/>
      <c r="AA64" s="18" t="s">
        <v>37</v>
      </c>
      <c r="AB64" s="18" t="s">
        <v>37</v>
      </c>
      <c r="AC64" s="18" t="s">
        <v>36</v>
      </c>
      <c r="AD64" s="18" t="s">
        <v>36</v>
      </c>
      <c r="AE64" s="18" t="s">
        <v>71</v>
      </c>
      <c r="AF64" s="18" t="s">
        <v>38</v>
      </c>
      <c r="AG64" s="18"/>
      <c r="AH64" s="18"/>
      <c r="AI64" s="34"/>
      <c r="AJ64" s="34"/>
      <c r="AK64" s="34"/>
      <c r="AL64" s="34" t="s">
        <v>71</v>
      </c>
      <c r="AM64" s="34" t="s">
        <v>21</v>
      </c>
      <c r="AN64" s="34" t="s">
        <v>21</v>
      </c>
      <c r="AO64" s="34"/>
      <c r="AP64" s="35"/>
      <c r="AQ64" s="36" t="s">
        <v>183</v>
      </c>
      <c r="AR64" s="27" t="s">
        <v>76</v>
      </c>
      <c r="AS64" s="28" t="s">
        <v>106</v>
      </c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>
        <v>4</v>
      </c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>
        <v>4</v>
      </c>
      <c r="BW64" s="29">
        <v>4</v>
      </c>
      <c r="BX64" s="29">
        <v>4</v>
      </c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30"/>
      <c r="CM64" s="31">
        <f t="shared" si="2"/>
        <v>16</v>
      </c>
    </row>
    <row r="65" spans="1:91" ht="15" customHeight="1" x14ac:dyDescent="0.2">
      <c r="A65" s="32" t="s">
        <v>184</v>
      </c>
      <c r="B65" s="17" t="s">
        <v>79</v>
      </c>
      <c r="C65" s="34"/>
      <c r="D65" s="33" t="s">
        <v>12</v>
      </c>
      <c r="E65" s="33" t="s">
        <v>12</v>
      </c>
      <c r="F65" s="33" t="s">
        <v>8</v>
      </c>
      <c r="G65" s="34"/>
      <c r="H65" s="34"/>
      <c r="I65" s="34"/>
      <c r="J65" s="34"/>
      <c r="K65" s="18"/>
      <c r="L65" s="18"/>
      <c r="M65" s="18"/>
      <c r="N65" s="18"/>
      <c r="O65" s="33" t="s">
        <v>38</v>
      </c>
      <c r="P65" s="33" t="s">
        <v>38</v>
      </c>
      <c r="Q65" s="33" t="s">
        <v>38</v>
      </c>
      <c r="R65" s="33" t="s">
        <v>38</v>
      </c>
      <c r="S65" s="34"/>
      <c r="T65" s="34"/>
      <c r="U65" s="33" t="s">
        <v>38</v>
      </c>
      <c r="V65" s="33" t="s">
        <v>38</v>
      </c>
      <c r="W65" s="33" t="s">
        <v>9</v>
      </c>
      <c r="X65" s="33" t="s">
        <v>9</v>
      </c>
      <c r="Y65" s="33" t="s">
        <v>9</v>
      </c>
      <c r="Z65" s="33" t="s">
        <v>9</v>
      </c>
      <c r="AA65" s="33" t="s">
        <v>8</v>
      </c>
      <c r="AB65" s="33" t="s">
        <v>8</v>
      </c>
      <c r="AC65" s="33" t="s">
        <v>8</v>
      </c>
      <c r="AD65" s="33" t="s">
        <v>8</v>
      </c>
      <c r="AE65" s="33" t="s">
        <v>9</v>
      </c>
      <c r="AF65" s="18"/>
      <c r="AG65" s="18"/>
      <c r="AH65" s="18"/>
      <c r="AI65" s="34" t="s">
        <v>11</v>
      </c>
      <c r="AJ65" s="34" t="s">
        <v>11</v>
      </c>
      <c r="AK65" s="34"/>
      <c r="AL65" s="34"/>
      <c r="AM65" s="34"/>
      <c r="AN65" s="34"/>
      <c r="AO65" s="34"/>
      <c r="AP65" s="35"/>
      <c r="AQ65" s="36" t="s">
        <v>184</v>
      </c>
      <c r="AR65" s="27" t="s">
        <v>67</v>
      </c>
      <c r="AS65" s="28" t="s">
        <v>80</v>
      </c>
      <c r="AT65" s="29">
        <v>5</v>
      </c>
      <c r="AU65" s="29">
        <v>5</v>
      </c>
      <c r="AV65" s="29"/>
      <c r="AW65" s="29">
        <v>2</v>
      </c>
      <c r="AX65" s="29">
        <v>2</v>
      </c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>
        <v>6</v>
      </c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30"/>
      <c r="CM65" s="31">
        <f t="shared" si="2"/>
        <v>20</v>
      </c>
    </row>
    <row r="66" spans="1:91" ht="15" customHeight="1" x14ac:dyDescent="0.2">
      <c r="A66" s="32" t="s">
        <v>185</v>
      </c>
      <c r="B66" s="17" t="s">
        <v>90</v>
      </c>
      <c r="C66" s="34" t="s">
        <v>24</v>
      </c>
      <c r="D66" s="34" t="s">
        <v>33</v>
      </c>
      <c r="E66" s="34" t="s">
        <v>71</v>
      </c>
      <c r="F66" s="34" t="s">
        <v>25</v>
      </c>
      <c r="G66" s="34"/>
      <c r="H66" s="34"/>
      <c r="I66" s="34"/>
      <c r="J66" s="34"/>
      <c r="K66" s="18"/>
      <c r="L66" s="18"/>
      <c r="M66" s="18" t="s">
        <v>23</v>
      </c>
      <c r="N66" s="18" t="s">
        <v>22</v>
      </c>
      <c r="O66" s="18" t="s">
        <v>71</v>
      </c>
      <c r="P66" s="18" t="s">
        <v>25</v>
      </c>
      <c r="Q66" s="18"/>
      <c r="R66" s="18"/>
      <c r="S66" s="34" t="s">
        <v>15</v>
      </c>
      <c r="T66" s="34" t="s">
        <v>16</v>
      </c>
      <c r="U66" s="34" t="s">
        <v>17</v>
      </c>
      <c r="V66" s="34" t="s">
        <v>33</v>
      </c>
      <c r="W66" s="34"/>
      <c r="X66" s="34"/>
      <c r="Y66" s="34"/>
      <c r="Z66" s="34"/>
      <c r="AA66" s="18" t="s">
        <v>15</v>
      </c>
      <c r="AB66" s="18"/>
      <c r="AC66" s="18" t="s">
        <v>16</v>
      </c>
      <c r="AD66" s="18" t="s">
        <v>17</v>
      </c>
      <c r="AE66" s="18"/>
      <c r="AF66" s="18"/>
      <c r="AG66" s="18"/>
      <c r="AH66" s="18"/>
      <c r="AI66" s="34" t="s">
        <v>22</v>
      </c>
      <c r="AJ66" s="33" t="s">
        <v>22</v>
      </c>
      <c r="AK66" s="34" t="s">
        <v>23</v>
      </c>
      <c r="AL66" s="33" t="s">
        <v>23</v>
      </c>
      <c r="AM66" s="34" t="s">
        <v>71</v>
      </c>
      <c r="AN66" s="34" t="s">
        <v>24</v>
      </c>
      <c r="AO66" s="34"/>
      <c r="AP66" s="35"/>
      <c r="AQ66" s="11" t="s">
        <v>186</v>
      </c>
      <c r="AR66" s="27" t="s">
        <v>112</v>
      </c>
      <c r="AS66" s="28" t="s">
        <v>91</v>
      </c>
      <c r="AT66" s="29"/>
      <c r="AU66" s="29"/>
      <c r="AV66" s="29"/>
      <c r="AW66" s="29"/>
      <c r="AX66" s="29"/>
      <c r="AY66" s="29"/>
      <c r="AZ66" s="29"/>
      <c r="BA66" s="29">
        <v>2</v>
      </c>
      <c r="BB66" s="29">
        <v>2</v>
      </c>
      <c r="BC66" s="29">
        <v>2</v>
      </c>
      <c r="BD66" s="29"/>
      <c r="BE66" s="29"/>
      <c r="BF66" s="29"/>
      <c r="BG66" s="29"/>
      <c r="BH66" s="29">
        <v>3</v>
      </c>
      <c r="BI66" s="29">
        <v>3</v>
      </c>
      <c r="BJ66" s="29">
        <v>2</v>
      </c>
      <c r="BK66" s="29">
        <v>2</v>
      </c>
      <c r="BL66" s="29"/>
      <c r="BM66" s="29"/>
      <c r="BN66" s="29"/>
      <c r="BO66" s="29"/>
      <c r="BP66" s="29"/>
      <c r="BQ66" s="29"/>
      <c r="BR66" s="29"/>
      <c r="BS66" s="29">
        <v>2</v>
      </c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30"/>
      <c r="CM66" s="31">
        <f t="shared" si="2"/>
        <v>18</v>
      </c>
    </row>
    <row r="67" spans="1:91" ht="15" customHeight="1" x14ac:dyDescent="0.2">
      <c r="A67" s="32" t="s">
        <v>187</v>
      </c>
      <c r="B67" s="17" t="s">
        <v>66</v>
      </c>
      <c r="C67" s="34" t="s">
        <v>46</v>
      </c>
      <c r="D67" s="34" t="s">
        <v>20</v>
      </c>
      <c r="E67" s="34" t="s">
        <v>42</v>
      </c>
      <c r="F67" s="34" t="s">
        <v>46</v>
      </c>
      <c r="G67" s="34"/>
      <c r="H67" s="34"/>
      <c r="I67" s="34"/>
      <c r="J67" s="34"/>
      <c r="K67" s="18" t="s">
        <v>18</v>
      </c>
      <c r="L67" s="18" t="s">
        <v>71</v>
      </c>
      <c r="M67" s="18" t="s">
        <v>46</v>
      </c>
      <c r="N67" s="18"/>
      <c r="O67" s="18" t="s">
        <v>42</v>
      </c>
      <c r="P67" s="18" t="s">
        <v>42</v>
      </c>
      <c r="Q67" s="18"/>
      <c r="R67" s="18"/>
      <c r="S67" s="34" t="s">
        <v>11</v>
      </c>
      <c r="T67" s="19" t="s">
        <v>11</v>
      </c>
      <c r="U67" s="34" t="s">
        <v>71</v>
      </c>
      <c r="V67" s="34"/>
      <c r="W67" s="19" t="s">
        <v>27</v>
      </c>
      <c r="X67" s="33" t="s">
        <v>28</v>
      </c>
      <c r="Y67" s="34"/>
      <c r="Z67" s="34"/>
      <c r="AA67" s="18" t="s">
        <v>20</v>
      </c>
      <c r="AB67" s="18" t="s">
        <v>71</v>
      </c>
      <c r="AC67" s="33" t="s">
        <v>18</v>
      </c>
      <c r="AD67" s="18" t="s">
        <v>20</v>
      </c>
      <c r="AE67" s="18"/>
      <c r="AF67" s="18"/>
      <c r="AG67" s="18"/>
      <c r="AH67" s="18"/>
      <c r="AI67" s="34"/>
      <c r="AJ67" s="34"/>
      <c r="AK67" s="34"/>
      <c r="AL67" s="34" t="s">
        <v>11</v>
      </c>
      <c r="AM67" s="33" t="s">
        <v>27</v>
      </c>
      <c r="AN67" s="34" t="s">
        <v>28</v>
      </c>
      <c r="AO67" s="34"/>
      <c r="AP67" s="35"/>
      <c r="AQ67" s="42" t="s">
        <v>187</v>
      </c>
      <c r="AR67" s="27" t="s">
        <v>76</v>
      </c>
      <c r="AS67" s="28" t="s">
        <v>94</v>
      </c>
      <c r="AT67" s="29"/>
      <c r="AU67" s="29"/>
      <c r="AV67" s="29"/>
      <c r="AW67" s="29">
        <v>3</v>
      </c>
      <c r="AX67" s="29"/>
      <c r="AY67" s="29"/>
      <c r="AZ67" s="29"/>
      <c r="BA67" s="29"/>
      <c r="BB67" s="29"/>
      <c r="BC67" s="29"/>
      <c r="BD67" s="29">
        <v>2</v>
      </c>
      <c r="BE67" s="29"/>
      <c r="BF67" s="29">
        <v>3</v>
      </c>
      <c r="BG67" s="29"/>
      <c r="BH67" s="29"/>
      <c r="BI67" s="29"/>
      <c r="BJ67" s="29"/>
      <c r="BK67" s="29"/>
      <c r="BL67" s="29"/>
      <c r="BM67" s="29">
        <v>2</v>
      </c>
      <c r="BN67" s="29">
        <v>2</v>
      </c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>
        <v>3</v>
      </c>
      <c r="CC67" s="29"/>
      <c r="CD67" s="29"/>
      <c r="CE67" s="29"/>
      <c r="CF67" s="29">
        <v>3</v>
      </c>
      <c r="CG67" s="29"/>
      <c r="CH67" s="29"/>
      <c r="CI67" s="29"/>
      <c r="CJ67" s="29"/>
      <c r="CK67" s="29"/>
      <c r="CL67" s="30"/>
      <c r="CM67" s="31">
        <f t="shared" si="2"/>
        <v>18</v>
      </c>
    </row>
    <row r="68" spans="1:91" ht="15" customHeight="1" x14ac:dyDescent="0.2">
      <c r="A68" s="32" t="s">
        <v>188</v>
      </c>
      <c r="B68" s="17" t="s">
        <v>98</v>
      </c>
      <c r="C68" s="34"/>
      <c r="D68" s="34" t="s">
        <v>24</v>
      </c>
      <c r="E68" s="34" t="s">
        <v>24</v>
      </c>
      <c r="F68" s="34" t="s">
        <v>71</v>
      </c>
      <c r="G68" s="34" t="s">
        <v>25</v>
      </c>
      <c r="H68" s="34" t="s">
        <v>25</v>
      </c>
      <c r="I68" s="34"/>
      <c r="J68" s="34"/>
      <c r="K68" s="18"/>
      <c r="L68" s="18" t="s">
        <v>23</v>
      </c>
      <c r="M68" s="18" t="s">
        <v>25</v>
      </c>
      <c r="N68" s="18"/>
      <c r="O68" s="18"/>
      <c r="P68" s="18"/>
      <c r="Q68" s="18"/>
      <c r="R68" s="18"/>
      <c r="S68" s="34"/>
      <c r="T68" s="34"/>
      <c r="U68" s="34"/>
      <c r="V68" s="34"/>
      <c r="W68" s="34" t="s">
        <v>23</v>
      </c>
      <c r="X68" s="34" t="s">
        <v>22</v>
      </c>
      <c r="Y68" s="34"/>
      <c r="Z68" s="34"/>
      <c r="AA68" s="18" t="s">
        <v>25</v>
      </c>
      <c r="AB68" s="18" t="s">
        <v>71</v>
      </c>
      <c r="AC68" s="18" t="s">
        <v>23</v>
      </c>
      <c r="AD68" s="18" t="s">
        <v>23</v>
      </c>
      <c r="AE68" s="18" t="s">
        <v>24</v>
      </c>
      <c r="AF68" s="18" t="s">
        <v>24</v>
      </c>
      <c r="AG68" s="18"/>
      <c r="AH68" s="18"/>
      <c r="AI68" s="34" t="s">
        <v>25</v>
      </c>
      <c r="AJ68" s="34" t="s">
        <v>25</v>
      </c>
      <c r="AK68" s="34" t="s">
        <v>71</v>
      </c>
      <c r="AL68" s="34" t="s">
        <v>24</v>
      </c>
      <c r="AM68" s="34" t="s">
        <v>24</v>
      </c>
      <c r="AN68" s="34" t="s">
        <v>23</v>
      </c>
      <c r="AO68" s="34"/>
      <c r="AP68" s="35"/>
      <c r="AQ68" s="36" t="s">
        <v>188</v>
      </c>
      <c r="AR68" s="27" t="s">
        <v>109</v>
      </c>
      <c r="AS68" s="28" t="s">
        <v>100</v>
      </c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>
        <v>1</v>
      </c>
      <c r="BI68" s="29">
        <v>5</v>
      </c>
      <c r="BJ68" s="29">
        <v>6</v>
      </c>
      <c r="BK68" s="29">
        <v>6</v>
      </c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30"/>
      <c r="CM68" s="31">
        <f t="shared" si="2"/>
        <v>18</v>
      </c>
    </row>
    <row r="69" spans="1:91" ht="13.5" customHeight="1" x14ac:dyDescent="0.2">
      <c r="A69" s="32" t="s">
        <v>189</v>
      </c>
      <c r="B69" s="17" t="s">
        <v>152</v>
      </c>
      <c r="C69" s="346" t="s">
        <v>88</v>
      </c>
      <c r="D69" s="347"/>
      <c r="E69" s="347"/>
      <c r="F69" s="347"/>
      <c r="G69" s="347"/>
      <c r="H69" s="347"/>
      <c r="I69" s="347"/>
      <c r="J69" s="348"/>
      <c r="K69" s="18" t="s">
        <v>39</v>
      </c>
      <c r="L69" s="18" t="s">
        <v>39</v>
      </c>
      <c r="M69" s="18" t="s">
        <v>71</v>
      </c>
      <c r="N69" s="18"/>
      <c r="O69" s="18"/>
      <c r="P69" s="18"/>
      <c r="Q69" s="18"/>
      <c r="R69" s="18"/>
      <c r="S69" s="346" t="s">
        <v>88</v>
      </c>
      <c r="T69" s="347"/>
      <c r="U69" s="347"/>
      <c r="V69" s="347"/>
      <c r="W69" s="347"/>
      <c r="X69" s="347"/>
      <c r="Y69" s="347"/>
      <c r="Z69" s="348"/>
      <c r="AA69" s="202" t="s">
        <v>39</v>
      </c>
      <c r="AB69" s="44"/>
      <c r="AC69" s="33" t="s">
        <v>51</v>
      </c>
      <c r="AD69" s="33" t="s">
        <v>51</v>
      </c>
      <c r="AE69" s="18"/>
      <c r="AF69" s="18"/>
      <c r="AG69" s="18"/>
      <c r="AH69" s="18"/>
      <c r="AI69" s="34" t="s">
        <v>71</v>
      </c>
      <c r="AJ69" s="208" t="s">
        <v>39</v>
      </c>
      <c r="AK69" s="34" t="s">
        <v>71</v>
      </c>
      <c r="AL69" s="34"/>
      <c r="AM69" s="34"/>
      <c r="AN69" s="34"/>
      <c r="AO69" s="34"/>
      <c r="AP69" s="35"/>
      <c r="AQ69" s="53" t="s">
        <v>189</v>
      </c>
      <c r="AR69" s="27" t="s">
        <v>135</v>
      </c>
      <c r="AS69" s="28" t="s">
        <v>153</v>
      </c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>
        <v>3</v>
      </c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>
        <v>2</v>
      </c>
      <c r="CL69" s="30"/>
      <c r="CM69" s="31">
        <f t="shared" si="2"/>
        <v>5</v>
      </c>
    </row>
    <row r="70" spans="1:91" ht="15" customHeight="1" x14ac:dyDescent="0.2">
      <c r="A70" s="32" t="s">
        <v>190</v>
      </c>
      <c r="B70" s="17" t="s">
        <v>98</v>
      </c>
      <c r="C70" s="34"/>
      <c r="D70" s="34"/>
      <c r="E70" s="34" t="s">
        <v>71</v>
      </c>
      <c r="F70" s="34" t="s">
        <v>71</v>
      </c>
      <c r="G70" s="34" t="s">
        <v>12</v>
      </c>
      <c r="H70" s="34" t="s">
        <v>12</v>
      </c>
      <c r="I70" s="34"/>
      <c r="J70" s="34"/>
      <c r="K70" s="18" t="s">
        <v>20</v>
      </c>
      <c r="L70" s="18" t="s">
        <v>20</v>
      </c>
      <c r="M70" s="18" t="s">
        <v>20</v>
      </c>
      <c r="N70" s="18" t="s">
        <v>46</v>
      </c>
      <c r="O70" s="18" t="s">
        <v>46</v>
      </c>
      <c r="P70" s="18" t="s">
        <v>46</v>
      </c>
      <c r="Q70" s="18"/>
      <c r="R70" s="18"/>
      <c r="S70" s="34" t="s">
        <v>12</v>
      </c>
      <c r="T70" s="34" t="s">
        <v>12</v>
      </c>
      <c r="U70" s="34" t="s">
        <v>71</v>
      </c>
      <c r="V70" s="34"/>
      <c r="W70" s="34"/>
      <c r="X70" s="34"/>
      <c r="Y70" s="34"/>
      <c r="Z70" s="34"/>
      <c r="AA70" s="18" t="s">
        <v>46</v>
      </c>
      <c r="AB70" s="18" t="s">
        <v>20</v>
      </c>
      <c r="AC70" s="18" t="s">
        <v>20</v>
      </c>
      <c r="AD70" s="18" t="s">
        <v>46</v>
      </c>
      <c r="AE70" s="1" t="s">
        <v>20</v>
      </c>
      <c r="AF70" s="18" t="s">
        <v>46</v>
      </c>
      <c r="AG70" s="18"/>
      <c r="AH70" s="18"/>
      <c r="AI70" s="34" t="s">
        <v>12</v>
      </c>
      <c r="AJ70" s="34" t="s">
        <v>12</v>
      </c>
      <c r="AK70" s="34"/>
      <c r="AL70" s="34"/>
      <c r="AM70" s="34"/>
      <c r="AN70" s="34"/>
      <c r="AO70" s="34"/>
      <c r="AP70" s="35"/>
      <c r="AQ70" s="36" t="s">
        <v>190</v>
      </c>
      <c r="AR70" s="27" t="s">
        <v>76</v>
      </c>
      <c r="AS70" s="28" t="s">
        <v>100</v>
      </c>
      <c r="AT70" s="29"/>
      <c r="AU70" s="29"/>
      <c r="AV70" s="29"/>
      <c r="AW70" s="29"/>
      <c r="AX70" s="29">
        <v>6</v>
      </c>
      <c r="AY70" s="29"/>
      <c r="AZ70" s="29"/>
      <c r="BA70" s="29"/>
      <c r="BB70" s="29"/>
      <c r="BC70" s="29"/>
      <c r="BD70" s="29"/>
      <c r="BE70" s="29"/>
      <c r="BF70" s="29">
        <v>6</v>
      </c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>
        <v>6</v>
      </c>
      <c r="CG70" s="29"/>
      <c r="CH70" s="29"/>
      <c r="CI70" s="29"/>
      <c r="CJ70" s="29"/>
      <c r="CK70" s="29"/>
      <c r="CL70" s="30"/>
      <c r="CM70" s="31">
        <f t="shared" si="2"/>
        <v>18</v>
      </c>
    </row>
    <row r="71" spans="1:91" ht="15" customHeight="1" x14ac:dyDescent="0.2">
      <c r="A71" s="32" t="s">
        <v>191</v>
      </c>
      <c r="B71" s="17" t="s">
        <v>192</v>
      </c>
      <c r="C71" s="34"/>
      <c r="D71" s="34"/>
      <c r="E71" s="34"/>
      <c r="F71" s="34"/>
      <c r="G71" s="34"/>
      <c r="H71" s="34"/>
      <c r="I71" s="34"/>
      <c r="J71" s="34"/>
      <c r="K71" s="18"/>
      <c r="L71" s="18"/>
      <c r="M71" s="18"/>
      <c r="N71" s="18"/>
      <c r="O71" s="18"/>
      <c r="P71" s="18"/>
      <c r="Q71" s="18"/>
      <c r="R71" s="18"/>
      <c r="S71" s="34"/>
      <c r="T71" s="34"/>
      <c r="U71" s="34"/>
      <c r="V71" s="34"/>
      <c r="W71" s="34"/>
      <c r="X71" s="34"/>
      <c r="Y71" s="34"/>
      <c r="Z71" s="34"/>
      <c r="AA71" s="18"/>
      <c r="AB71" s="195" t="s">
        <v>18</v>
      </c>
      <c r="AC71" s="18"/>
      <c r="AD71" s="18"/>
      <c r="AE71" s="18"/>
      <c r="AF71" s="18"/>
      <c r="AG71" s="18"/>
      <c r="AH71" s="18"/>
      <c r="AI71" s="34"/>
      <c r="AJ71" s="34"/>
      <c r="AK71" s="34"/>
      <c r="AL71" s="34"/>
      <c r="AM71" s="34"/>
      <c r="AN71" s="34"/>
      <c r="AO71" s="34"/>
      <c r="AP71" s="35"/>
      <c r="AQ71" s="36" t="s">
        <v>193</v>
      </c>
      <c r="AR71" s="27" t="s">
        <v>84</v>
      </c>
      <c r="AS71" s="28" t="s">
        <v>194</v>
      </c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>
        <v>1</v>
      </c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30"/>
      <c r="CM71" s="31">
        <f t="shared" si="2"/>
        <v>1</v>
      </c>
    </row>
    <row r="72" spans="1:91" ht="15" customHeight="1" x14ac:dyDescent="0.2">
      <c r="A72" s="32" t="s">
        <v>195</v>
      </c>
      <c r="B72" s="17" t="s">
        <v>98</v>
      </c>
      <c r="C72" s="34"/>
      <c r="D72" s="34"/>
      <c r="E72" s="34"/>
      <c r="F72" s="33" t="s">
        <v>43</v>
      </c>
      <c r="G72" s="33" t="s">
        <v>42</v>
      </c>
      <c r="H72" s="34" t="s">
        <v>43</v>
      </c>
      <c r="I72" s="34"/>
      <c r="J72" s="34"/>
      <c r="K72" s="33" t="s">
        <v>42</v>
      </c>
      <c r="L72" s="33" t="s">
        <v>43</v>
      </c>
      <c r="M72" s="18"/>
      <c r="N72" s="18" t="s">
        <v>71</v>
      </c>
      <c r="O72" s="18" t="s">
        <v>44</v>
      </c>
      <c r="P72" s="18" t="s">
        <v>44</v>
      </c>
      <c r="Q72" s="18"/>
      <c r="R72" s="18"/>
      <c r="S72" s="34" t="s">
        <v>42</v>
      </c>
      <c r="T72" s="34" t="s">
        <v>18</v>
      </c>
      <c r="U72" s="33" t="s">
        <v>42</v>
      </c>
      <c r="V72" s="34"/>
      <c r="W72" s="33" t="s">
        <v>43</v>
      </c>
      <c r="X72" s="33" t="s">
        <v>43</v>
      </c>
      <c r="Y72" s="34"/>
      <c r="Z72" s="34"/>
      <c r="AA72" s="18"/>
      <c r="AB72" s="18"/>
      <c r="AC72" s="18"/>
      <c r="AD72" s="18" t="s">
        <v>71</v>
      </c>
      <c r="AE72" s="18" t="s">
        <v>43</v>
      </c>
      <c r="AF72" s="18" t="s">
        <v>44</v>
      </c>
      <c r="AG72" s="18" t="s">
        <v>44</v>
      </c>
      <c r="AH72" s="18"/>
      <c r="AI72" s="34"/>
      <c r="AJ72" s="34"/>
      <c r="AK72" s="34" t="s">
        <v>43</v>
      </c>
      <c r="AL72" s="34" t="s">
        <v>71</v>
      </c>
      <c r="AM72" s="34" t="s">
        <v>44</v>
      </c>
      <c r="AN72" s="34" t="s">
        <v>44</v>
      </c>
      <c r="AO72" s="34"/>
      <c r="AP72" s="35"/>
      <c r="AQ72" s="36" t="s">
        <v>195</v>
      </c>
      <c r="AR72" s="27" t="s">
        <v>84</v>
      </c>
      <c r="AS72" s="28" t="s">
        <v>100</v>
      </c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>
        <v>1</v>
      </c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>
        <v>4</v>
      </c>
      <c r="CC72" s="29">
        <v>7</v>
      </c>
      <c r="CD72" s="29">
        <v>6</v>
      </c>
      <c r="CE72" s="29"/>
      <c r="CF72" s="29"/>
      <c r="CG72" s="29"/>
      <c r="CH72" s="29"/>
      <c r="CI72" s="29"/>
      <c r="CJ72" s="29"/>
      <c r="CK72" s="29"/>
      <c r="CL72" s="30"/>
      <c r="CM72" s="31">
        <f t="shared" si="2"/>
        <v>18</v>
      </c>
    </row>
    <row r="73" spans="1:91" ht="15" customHeight="1" x14ac:dyDescent="0.2">
      <c r="A73" s="32" t="s">
        <v>196</v>
      </c>
      <c r="B73" s="17" t="s">
        <v>75</v>
      </c>
      <c r="C73" s="34"/>
      <c r="D73" s="34"/>
      <c r="E73" s="34"/>
      <c r="F73" s="34"/>
      <c r="G73" s="33" t="s">
        <v>22</v>
      </c>
      <c r="H73" s="33" t="s">
        <v>22</v>
      </c>
      <c r="I73" s="33" t="s">
        <v>22</v>
      </c>
      <c r="J73" s="33" t="s">
        <v>22</v>
      </c>
      <c r="K73" s="18"/>
      <c r="L73" s="18"/>
      <c r="M73" s="194" t="s">
        <v>24</v>
      </c>
      <c r="N73" s="194" t="s">
        <v>24</v>
      </c>
      <c r="O73" s="194" t="s">
        <v>24</v>
      </c>
      <c r="P73" s="194" t="s">
        <v>24</v>
      </c>
      <c r="Q73" s="194" t="s">
        <v>24</v>
      </c>
      <c r="R73" s="194" t="s">
        <v>24</v>
      </c>
      <c r="S73" s="33" t="s">
        <v>25</v>
      </c>
      <c r="T73" s="33" t="s">
        <v>25</v>
      </c>
      <c r="U73" s="33" t="s">
        <v>25</v>
      </c>
      <c r="V73" s="33" t="s">
        <v>25</v>
      </c>
      <c r="W73" s="34"/>
      <c r="X73" s="34"/>
      <c r="Y73" s="34"/>
      <c r="Z73" s="34"/>
      <c r="AA73" s="18"/>
      <c r="AB73" s="18"/>
      <c r="AC73" s="33" t="s">
        <v>24</v>
      </c>
      <c r="AD73" s="18" t="s">
        <v>71</v>
      </c>
      <c r="AE73" s="33" t="s">
        <v>25</v>
      </c>
      <c r="AF73" s="18" t="s">
        <v>25</v>
      </c>
      <c r="AG73" s="18"/>
      <c r="AH73" s="18"/>
      <c r="AI73" s="34" t="s">
        <v>71</v>
      </c>
      <c r="AJ73" s="33" t="s">
        <v>22</v>
      </c>
      <c r="AK73" s="34" t="s">
        <v>71</v>
      </c>
      <c r="AL73" s="34"/>
      <c r="AM73" s="34"/>
      <c r="AN73" s="34"/>
      <c r="AO73" s="34"/>
      <c r="AP73" s="35"/>
      <c r="AQ73" s="36" t="s">
        <v>196</v>
      </c>
      <c r="AR73" s="27" t="s">
        <v>109</v>
      </c>
      <c r="AS73" s="28" t="s">
        <v>77</v>
      </c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>
        <v>5</v>
      </c>
      <c r="BI73" s="29"/>
      <c r="BJ73" s="29">
        <v>7</v>
      </c>
      <c r="BK73" s="29">
        <v>6</v>
      </c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30"/>
      <c r="CM73" s="31">
        <f t="shared" si="2"/>
        <v>18</v>
      </c>
    </row>
    <row r="74" spans="1:91" ht="15" customHeight="1" x14ac:dyDescent="0.2">
      <c r="A74" s="32" t="s">
        <v>197</v>
      </c>
      <c r="B74" s="17" t="s">
        <v>104</v>
      </c>
      <c r="C74" s="34"/>
      <c r="D74" s="34"/>
      <c r="E74" s="34"/>
      <c r="F74" s="34"/>
      <c r="G74" s="34"/>
      <c r="H74" s="34"/>
      <c r="I74" s="34"/>
      <c r="J74" s="34"/>
      <c r="K74" s="18"/>
      <c r="L74" s="18"/>
      <c r="M74" s="18"/>
      <c r="N74" s="18"/>
      <c r="O74" s="18"/>
      <c r="P74" s="18"/>
      <c r="Q74" s="18"/>
      <c r="R74" s="18"/>
      <c r="S74" s="34"/>
      <c r="T74" s="34"/>
      <c r="U74" s="34"/>
      <c r="V74" s="34"/>
      <c r="W74" s="34" t="s">
        <v>24</v>
      </c>
      <c r="X74" s="34" t="s">
        <v>24</v>
      </c>
      <c r="Y74" s="34"/>
      <c r="Z74" s="34"/>
      <c r="AA74" s="18" t="s">
        <v>24</v>
      </c>
      <c r="AB74" s="18" t="s">
        <v>24</v>
      </c>
      <c r="AC74" s="18" t="s">
        <v>25</v>
      </c>
      <c r="AD74" s="18" t="s">
        <v>25</v>
      </c>
      <c r="AE74" s="18"/>
      <c r="AF74" s="18"/>
      <c r="AG74" s="18"/>
      <c r="AH74" s="18"/>
      <c r="AI74" s="34" t="s">
        <v>71</v>
      </c>
      <c r="AJ74" s="34" t="s">
        <v>71</v>
      </c>
      <c r="AK74" s="34" t="s">
        <v>25</v>
      </c>
      <c r="AL74" s="34" t="s">
        <v>25</v>
      </c>
      <c r="AM74" s="34"/>
      <c r="AN74" s="34"/>
      <c r="AO74" s="34"/>
      <c r="AP74" s="35"/>
      <c r="AQ74" s="36" t="s">
        <v>197</v>
      </c>
      <c r="AR74" s="27" t="s">
        <v>109</v>
      </c>
      <c r="AS74" s="28" t="s">
        <v>106</v>
      </c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>
        <v>4</v>
      </c>
      <c r="BK74" s="29">
        <v>4</v>
      </c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30"/>
      <c r="CM74" s="31">
        <f t="shared" si="2"/>
        <v>8</v>
      </c>
    </row>
    <row r="75" spans="1:91" ht="15" customHeight="1" x14ac:dyDescent="0.2">
      <c r="A75" s="32" t="s">
        <v>198</v>
      </c>
      <c r="B75" s="17" t="s">
        <v>75</v>
      </c>
      <c r="C75" s="34"/>
      <c r="D75" s="34"/>
      <c r="E75" s="34"/>
      <c r="F75" s="34"/>
      <c r="G75" s="33" t="s">
        <v>20</v>
      </c>
      <c r="H75" s="33" t="s">
        <v>20</v>
      </c>
      <c r="I75" s="33" t="s">
        <v>20</v>
      </c>
      <c r="J75" s="33" t="s">
        <v>20</v>
      </c>
      <c r="K75" s="18"/>
      <c r="L75" s="18"/>
      <c r="M75" s="18"/>
      <c r="N75" s="18"/>
      <c r="O75" s="18" t="s">
        <v>71</v>
      </c>
      <c r="P75" s="18" t="s">
        <v>20</v>
      </c>
      <c r="Q75" s="18"/>
      <c r="R75" s="18"/>
      <c r="S75" s="33" t="s">
        <v>46</v>
      </c>
      <c r="T75" s="33" t="s">
        <v>46</v>
      </c>
      <c r="U75" s="34" t="s">
        <v>71</v>
      </c>
      <c r="V75" s="34" t="s">
        <v>71</v>
      </c>
      <c r="W75" s="33" t="s">
        <v>20</v>
      </c>
      <c r="X75" s="34"/>
      <c r="Y75" s="34"/>
      <c r="Z75" s="34"/>
      <c r="AA75" s="18"/>
      <c r="AB75" s="18"/>
      <c r="AC75" s="18"/>
      <c r="AD75" s="18"/>
      <c r="AE75" s="33" t="s">
        <v>18</v>
      </c>
      <c r="AF75" s="33" t="s">
        <v>18</v>
      </c>
      <c r="AG75" s="33" t="s">
        <v>18</v>
      </c>
      <c r="AH75" s="33" t="s">
        <v>18</v>
      </c>
      <c r="AI75" s="33" t="s">
        <v>46</v>
      </c>
      <c r="AJ75" s="33" t="s">
        <v>46</v>
      </c>
      <c r="AK75" s="33" t="s">
        <v>46</v>
      </c>
      <c r="AL75" s="33" t="s">
        <v>46</v>
      </c>
      <c r="AM75" s="33" t="s">
        <v>46</v>
      </c>
      <c r="AN75" s="33" t="s">
        <v>46</v>
      </c>
      <c r="AO75" s="34"/>
      <c r="AP75" s="35"/>
      <c r="AQ75" s="36" t="s">
        <v>198</v>
      </c>
      <c r="AR75" s="27" t="s">
        <v>84</v>
      </c>
      <c r="AS75" s="28" t="s">
        <v>77</v>
      </c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>
        <v>4</v>
      </c>
      <c r="BE75" s="29"/>
      <c r="BF75" s="29">
        <v>6</v>
      </c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>
        <v>8</v>
      </c>
      <c r="CG75" s="29"/>
      <c r="CH75" s="29"/>
      <c r="CI75" s="29"/>
      <c r="CJ75" s="29"/>
      <c r="CK75" s="29"/>
      <c r="CL75" s="30"/>
      <c r="CM75" s="31">
        <f t="shared" si="2"/>
        <v>18</v>
      </c>
    </row>
    <row r="76" spans="1:91" ht="15" customHeight="1" x14ac:dyDescent="0.2">
      <c r="A76" s="32" t="s">
        <v>199</v>
      </c>
      <c r="B76" s="17" t="s">
        <v>200</v>
      </c>
      <c r="C76" s="34" t="s">
        <v>35</v>
      </c>
      <c r="D76" s="34" t="s">
        <v>27</v>
      </c>
      <c r="E76" s="34" t="s">
        <v>71</v>
      </c>
      <c r="F76" s="34" t="s">
        <v>14</v>
      </c>
      <c r="G76" s="34" t="s">
        <v>19</v>
      </c>
      <c r="H76" s="34" t="s">
        <v>8</v>
      </c>
      <c r="I76" s="34"/>
      <c r="J76" s="34"/>
      <c r="K76" s="18"/>
      <c r="L76" s="18"/>
      <c r="M76" s="18"/>
      <c r="N76" s="18"/>
      <c r="O76" s="18"/>
      <c r="P76" s="18"/>
      <c r="Q76" s="18"/>
      <c r="R76" s="18"/>
      <c r="S76" s="34" t="s">
        <v>28</v>
      </c>
      <c r="T76" s="34" t="s">
        <v>39</v>
      </c>
      <c r="U76" s="34" t="s">
        <v>9</v>
      </c>
      <c r="V76" s="34" t="s">
        <v>71</v>
      </c>
      <c r="W76" s="34" t="s">
        <v>13</v>
      </c>
      <c r="X76" s="34" t="s">
        <v>34</v>
      </c>
      <c r="Y76" s="34"/>
      <c r="Z76" s="34"/>
      <c r="AA76" s="18" t="s">
        <v>32</v>
      </c>
      <c r="AB76" s="18" t="s">
        <v>23</v>
      </c>
      <c r="AC76" s="18" t="s">
        <v>22</v>
      </c>
      <c r="AD76" s="18"/>
      <c r="AE76" s="1"/>
      <c r="AF76" s="18"/>
      <c r="AG76" s="18"/>
      <c r="AH76" s="18"/>
      <c r="AI76" s="346" t="s">
        <v>70</v>
      </c>
      <c r="AJ76" s="347"/>
      <c r="AK76" s="347"/>
      <c r="AL76" s="347"/>
      <c r="AM76" s="348"/>
      <c r="AN76" s="34" t="s">
        <v>18</v>
      </c>
      <c r="AO76" s="34"/>
      <c r="AP76" s="35"/>
      <c r="AQ76" s="42" t="s">
        <v>199</v>
      </c>
      <c r="AR76" s="27" t="s">
        <v>72</v>
      </c>
      <c r="AS76" s="28" t="s">
        <v>201</v>
      </c>
      <c r="AT76" s="29">
        <v>1</v>
      </c>
      <c r="AU76" s="29">
        <v>1</v>
      </c>
      <c r="AV76" s="29"/>
      <c r="AW76" s="29"/>
      <c r="AX76" s="29"/>
      <c r="AY76" s="29">
        <v>1</v>
      </c>
      <c r="AZ76" s="29">
        <v>1</v>
      </c>
      <c r="BA76" s="29"/>
      <c r="BB76" s="29"/>
      <c r="BC76" s="29"/>
      <c r="BD76" s="29">
        <v>1</v>
      </c>
      <c r="BE76" s="29">
        <v>1</v>
      </c>
      <c r="BF76" s="29"/>
      <c r="BG76" s="29"/>
      <c r="BH76" s="29">
        <v>1</v>
      </c>
      <c r="BI76" s="29">
        <v>1</v>
      </c>
      <c r="BJ76" s="29"/>
      <c r="BK76" s="29"/>
      <c r="BL76" s="29"/>
      <c r="BM76" s="29">
        <v>1</v>
      </c>
      <c r="BN76" s="29">
        <v>1</v>
      </c>
      <c r="BO76" s="29"/>
      <c r="BP76" s="29"/>
      <c r="BQ76" s="29"/>
      <c r="BR76" s="29">
        <v>1</v>
      </c>
      <c r="BS76" s="29"/>
      <c r="BT76" s="29">
        <v>1</v>
      </c>
      <c r="BU76" s="29">
        <v>1</v>
      </c>
      <c r="BV76" s="29"/>
      <c r="BW76" s="29"/>
      <c r="BX76" s="29"/>
      <c r="BY76" s="29">
        <v>1</v>
      </c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30"/>
      <c r="CM76" s="31">
        <f t="shared" si="2"/>
        <v>14</v>
      </c>
    </row>
    <row r="77" spans="1:91" ht="13.5" customHeight="1" x14ac:dyDescent="0.2">
      <c r="A77" s="32" t="s">
        <v>202</v>
      </c>
      <c r="B77" s="17" t="s">
        <v>166</v>
      </c>
      <c r="C77" s="34" t="s">
        <v>40</v>
      </c>
      <c r="D77" s="34" t="s">
        <v>71</v>
      </c>
      <c r="E77" s="34" t="s">
        <v>36</v>
      </c>
      <c r="F77" s="34" t="s">
        <v>38</v>
      </c>
      <c r="G77" s="34" t="s">
        <v>35</v>
      </c>
      <c r="H77" s="34" t="s">
        <v>45</v>
      </c>
      <c r="I77" s="34"/>
      <c r="J77" s="34"/>
      <c r="K77" s="349"/>
      <c r="L77" s="350"/>
      <c r="M77" s="350"/>
      <c r="N77" s="350"/>
      <c r="O77" s="350"/>
      <c r="P77" s="350"/>
      <c r="Q77" s="350"/>
      <c r="R77" s="351"/>
      <c r="S77" s="34" t="s">
        <v>17</v>
      </c>
      <c r="T77" s="34" t="s">
        <v>37</v>
      </c>
      <c r="U77" s="34" t="s">
        <v>15</v>
      </c>
      <c r="V77" s="34" t="s">
        <v>34</v>
      </c>
      <c r="W77" s="34"/>
      <c r="X77" s="34" t="s">
        <v>13</v>
      </c>
      <c r="Y77" s="34"/>
      <c r="Z77" s="34"/>
      <c r="AA77" s="354"/>
      <c r="AB77" s="355"/>
      <c r="AC77" s="355"/>
      <c r="AD77" s="355"/>
      <c r="AE77" s="355"/>
      <c r="AF77" s="355"/>
      <c r="AG77" s="355"/>
      <c r="AH77" s="356"/>
      <c r="AI77" s="34" t="s">
        <v>39</v>
      </c>
      <c r="AJ77" s="34" t="s">
        <v>16</v>
      </c>
      <c r="AK77" s="34"/>
      <c r="AL77" s="34" t="s">
        <v>31</v>
      </c>
      <c r="AM77" s="34" t="s">
        <v>14</v>
      </c>
      <c r="AN77" s="34"/>
      <c r="AO77" s="34"/>
      <c r="AP77" s="35"/>
      <c r="AQ77" s="36" t="s">
        <v>202</v>
      </c>
      <c r="AR77" s="27" t="s">
        <v>67</v>
      </c>
      <c r="AS77" s="28" t="s">
        <v>167</v>
      </c>
      <c r="AT77" s="29"/>
      <c r="AU77" s="29"/>
      <c r="AV77" s="29"/>
      <c r="AW77" s="29"/>
      <c r="AX77" s="29"/>
      <c r="AY77" s="29">
        <v>1</v>
      </c>
      <c r="AZ77" s="29">
        <v>1</v>
      </c>
      <c r="BA77" s="29">
        <v>1</v>
      </c>
      <c r="BB77" s="29">
        <v>1</v>
      </c>
      <c r="BC77" s="29">
        <v>1</v>
      </c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>
        <v>1</v>
      </c>
      <c r="BR77" s="29"/>
      <c r="BS77" s="29"/>
      <c r="BT77" s="29">
        <v>1</v>
      </c>
      <c r="BU77" s="29">
        <v>1</v>
      </c>
      <c r="BV77" s="29">
        <v>1</v>
      </c>
      <c r="BW77" s="29">
        <v>1</v>
      </c>
      <c r="BX77" s="29">
        <v>1</v>
      </c>
      <c r="BY77" s="29">
        <v>1</v>
      </c>
      <c r="BZ77" s="29">
        <v>1</v>
      </c>
      <c r="CA77" s="29"/>
      <c r="CB77" s="29"/>
      <c r="CC77" s="29"/>
      <c r="CD77" s="29"/>
      <c r="CE77" s="29">
        <v>1</v>
      </c>
      <c r="CF77" s="29"/>
      <c r="CG77" s="29"/>
      <c r="CH77" s="29"/>
      <c r="CI77" s="29"/>
      <c r="CJ77" s="29"/>
      <c r="CK77" s="29"/>
      <c r="CL77" s="30"/>
      <c r="CM77" s="31">
        <f t="shared" si="2"/>
        <v>14</v>
      </c>
    </row>
    <row r="78" spans="1:91" ht="15" customHeight="1" x14ac:dyDescent="0.2">
      <c r="A78" s="32" t="s">
        <v>203</v>
      </c>
      <c r="B78" s="17" t="s">
        <v>158</v>
      </c>
      <c r="C78" s="33" t="s">
        <v>13</v>
      </c>
      <c r="D78" s="33" t="s">
        <v>13</v>
      </c>
      <c r="E78" s="33" t="s">
        <v>35</v>
      </c>
      <c r="F78" s="33" t="s">
        <v>35</v>
      </c>
      <c r="G78" s="34"/>
      <c r="H78" s="34"/>
      <c r="I78" s="34"/>
      <c r="J78" s="34"/>
      <c r="K78" s="18"/>
      <c r="L78" s="18"/>
      <c r="M78" s="33" t="s">
        <v>14</v>
      </c>
      <c r="N78" s="33" t="s">
        <v>14</v>
      </c>
      <c r="O78" s="33" t="s">
        <v>17</v>
      </c>
      <c r="P78" s="33" t="s">
        <v>17</v>
      </c>
      <c r="Q78" s="33" t="s">
        <v>34</v>
      </c>
      <c r="R78" s="33" t="s">
        <v>34</v>
      </c>
      <c r="S78" s="33" t="s">
        <v>19</v>
      </c>
      <c r="T78" s="33" t="s">
        <v>19</v>
      </c>
      <c r="U78" s="34" t="s">
        <v>71</v>
      </c>
      <c r="V78" s="34"/>
      <c r="W78" s="34"/>
      <c r="X78" s="34"/>
      <c r="Y78" s="34"/>
      <c r="Z78" s="34"/>
      <c r="AA78" s="18"/>
      <c r="AB78" s="18"/>
      <c r="AC78" s="18"/>
      <c r="AD78" s="18"/>
      <c r="AE78" s="18" t="s">
        <v>71</v>
      </c>
      <c r="AF78" s="18" t="s">
        <v>71</v>
      </c>
      <c r="AG78" s="33" t="s">
        <v>16</v>
      </c>
      <c r="AH78" s="33" t="s">
        <v>16</v>
      </c>
      <c r="AI78" s="33" t="s">
        <v>15</v>
      </c>
      <c r="AJ78" s="33" t="s">
        <v>15</v>
      </c>
      <c r="AK78" s="33" t="s">
        <v>39</v>
      </c>
      <c r="AL78" s="33" t="s">
        <v>39</v>
      </c>
      <c r="AM78" s="34"/>
      <c r="AN78" s="34"/>
      <c r="AO78" s="34"/>
      <c r="AP78" s="35"/>
      <c r="AQ78" s="36" t="s">
        <v>203</v>
      </c>
      <c r="AR78" s="27" t="s">
        <v>67</v>
      </c>
      <c r="AS78" s="28" t="s">
        <v>160</v>
      </c>
      <c r="AT78" s="29"/>
      <c r="AU78" s="29"/>
      <c r="AV78" s="29"/>
      <c r="AW78" s="29"/>
      <c r="AX78" s="29"/>
      <c r="AY78" s="29">
        <v>2</v>
      </c>
      <c r="AZ78" s="29">
        <v>2</v>
      </c>
      <c r="BA78" s="29">
        <v>2</v>
      </c>
      <c r="BB78" s="29">
        <v>2</v>
      </c>
      <c r="BC78" s="29">
        <v>2</v>
      </c>
      <c r="BD78" s="29"/>
      <c r="BE78" s="29">
        <v>2</v>
      </c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>
        <v>2</v>
      </c>
      <c r="BU78" s="29">
        <v>2</v>
      </c>
      <c r="BV78" s="29"/>
      <c r="BW78" s="29"/>
      <c r="BX78" s="29"/>
      <c r="BY78" s="29">
        <v>2</v>
      </c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30"/>
      <c r="CM78" s="31">
        <f t="shared" si="2"/>
        <v>18</v>
      </c>
    </row>
    <row r="79" spans="1:91" ht="15" customHeight="1" x14ac:dyDescent="0.2">
      <c r="A79" s="32" t="s">
        <v>204</v>
      </c>
      <c r="B79" s="17" t="s">
        <v>66</v>
      </c>
      <c r="C79" s="34" t="s">
        <v>50</v>
      </c>
      <c r="D79" s="34" t="s">
        <v>41</v>
      </c>
      <c r="E79" s="34" t="s">
        <v>41</v>
      </c>
      <c r="F79" s="34" t="s">
        <v>71</v>
      </c>
      <c r="G79" s="34" t="s">
        <v>16</v>
      </c>
      <c r="H79" s="34"/>
      <c r="I79" s="34"/>
      <c r="J79" s="34"/>
      <c r="K79" s="18" t="s">
        <v>50</v>
      </c>
      <c r="L79" s="19" t="s">
        <v>50</v>
      </c>
      <c r="M79" s="18" t="s">
        <v>15</v>
      </c>
      <c r="N79" s="18" t="s">
        <v>15</v>
      </c>
      <c r="O79" s="18" t="s">
        <v>71</v>
      </c>
      <c r="P79" s="18" t="s">
        <v>41</v>
      </c>
      <c r="Q79" s="18"/>
      <c r="R79" s="18"/>
      <c r="S79" s="34"/>
      <c r="T79" s="34"/>
      <c r="U79" s="34"/>
      <c r="V79" s="34" t="s">
        <v>48</v>
      </c>
      <c r="W79" s="34" t="s">
        <v>16</v>
      </c>
      <c r="X79" s="34" t="s">
        <v>16</v>
      </c>
      <c r="Y79" s="34"/>
      <c r="Z79" s="34"/>
      <c r="AA79" s="18"/>
      <c r="AB79" s="18"/>
      <c r="AC79" s="18"/>
      <c r="AD79" s="18" t="s">
        <v>49</v>
      </c>
      <c r="AE79" s="18" t="s">
        <v>49</v>
      </c>
      <c r="AF79" s="18"/>
      <c r="AG79" s="18"/>
      <c r="AH79" s="18"/>
      <c r="AI79" s="34"/>
      <c r="AJ79" s="34"/>
      <c r="AK79" s="19" t="s">
        <v>48</v>
      </c>
      <c r="AL79" s="19" t="s">
        <v>48</v>
      </c>
      <c r="AM79" s="19" t="s">
        <v>49</v>
      </c>
      <c r="AN79" s="34" t="s">
        <v>15</v>
      </c>
      <c r="AO79" s="34"/>
      <c r="AP79" s="35"/>
      <c r="AQ79" s="36" t="s">
        <v>204</v>
      </c>
      <c r="AR79" s="27" t="s">
        <v>67</v>
      </c>
      <c r="AS79" s="28" t="s">
        <v>94</v>
      </c>
      <c r="AT79" s="29"/>
      <c r="AU79" s="29"/>
      <c r="AV79" s="29"/>
      <c r="AW79" s="29"/>
      <c r="AX79" s="29"/>
      <c r="AY79" s="29"/>
      <c r="AZ79" s="29"/>
      <c r="BA79" s="29">
        <v>3</v>
      </c>
      <c r="BB79" s="29">
        <v>3</v>
      </c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>
        <v>3</v>
      </c>
      <c r="CB79" s="29"/>
      <c r="CC79" s="29"/>
      <c r="CD79" s="29"/>
      <c r="CE79" s="29"/>
      <c r="CF79" s="29"/>
      <c r="CG79" s="29"/>
      <c r="CH79" s="29">
        <v>3</v>
      </c>
      <c r="CI79" s="29">
        <v>3</v>
      </c>
      <c r="CJ79" s="29">
        <v>3</v>
      </c>
      <c r="CK79" s="29"/>
      <c r="CL79" s="30"/>
      <c r="CM79" s="31">
        <f t="shared" si="2"/>
        <v>18</v>
      </c>
    </row>
    <row r="80" spans="1:91" ht="15" customHeight="1" x14ac:dyDescent="0.2">
      <c r="A80" s="32" t="s">
        <v>205</v>
      </c>
      <c r="B80" s="17" t="s">
        <v>79</v>
      </c>
      <c r="C80" s="34"/>
      <c r="D80" s="34"/>
      <c r="E80" s="33" t="s">
        <v>30</v>
      </c>
      <c r="F80" s="33" t="s">
        <v>30</v>
      </c>
      <c r="G80" s="33" t="s">
        <v>30</v>
      </c>
      <c r="H80" s="33" t="s">
        <v>30</v>
      </c>
      <c r="I80" s="33" t="s">
        <v>30</v>
      </c>
      <c r="J80" s="33" t="s">
        <v>30</v>
      </c>
      <c r="K80" s="33" t="s">
        <v>32</v>
      </c>
      <c r="L80" s="33" t="s">
        <v>32</v>
      </c>
      <c r="M80" s="33" t="s">
        <v>32</v>
      </c>
      <c r="N80" s="333" t="s">
        <v>818</v>
      </c>
      <c r="O80" s="334"/>
      <c r="P80" s="334"/>
      <c r="Q80" s="334"/>
      <c r="R80" s="335"/>
      <c r="S80" s="336" t="s">
        <v>70</v>
      </c>
      <c r="T80" s="337"/>
      <c r="U80" s="337"/>
      <c r="V80" s="337"/>
      <c r="W80" s="337"/>
      <c r="X80" s="337"/>
      <c r="Y80" s="337"/>
      <c r="Z80" s="338"/>
      <c r="AA80" s="18"/>
      <c r="AB80" s="18"/>
      <c r="AC80" s="18"/>
      <c r="AD80" s="18"/>
      <c r="AE80" s="33" t="s">
        <v>19</v>
      </c>
      <c r="AF80" s="33" t="s">
        <v>19</v>
      </c>
      <c r="AG80" s="33" t="s">
        <v>19</v>
      </c>
      <c r="AH80" s="33" t="s">
        <v>19</v>
      </c>
      <c r="AI80" s="33" t="s">
        <v>28</v>
      </c>
      <c r="AJ80" s="33" t="s">
        <v>28</v>
      </c>
      <c r="AK80" s="33" t="s">
        <v>28</v>
      </c>
      <c r="AL80" s="33" t="s">
        <v>28</v>
      </c>
      <c r="AM80" s="34"/>
      <c r="AN80" s="33" t="s">
        <v>19</v>
      </c>
      <c r="AO80" s="34"/>
      <c r="AP80" s="35"/>
      <c r="AQ80" s="36" t="s">
        <v>206</v>
      </c>
      <c r="AR80" s="27" t="s">
        <v>112</v>
      </c>
      <c r="AS80" s="28" t="s">
        <v>80</v>
      </c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>
        <v>5</v>
      </c>
      <c r="BF80" s="29"/>
      <c r="BG80" s="29"/>
      <c r="BH80" s="29"/>
      <c r="BI80" s="29"/>
      <c r="BJ80" s="29"/>
      <c r="BK80" s="29"/>
      <c r="BL80" s="29"/>
      <c r="BM80" s="29"/>
      <c r="BN80" s="29">
        <v>5</v>
      </c>
      <c r="BO80" s="29"/>
      <c r="BP80" s="29">
        <v>6</v>
      </c>
      <c r="BQ80" s="29"/>
      <c r="BR80" s="29">
        <v>4</v>
      </c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30"/>
      <c r="CM80" s="31">
        <f t="shared" si="2"/>
        <v>20</v>
      </c>
    </row>
    <row r="81" spans="1:91" ht="15" customHeight="1" x14ac:dyDescent="0.2">
      <c r="A81" s="32" t="s">
        <v>207</v>
      </c>
      <c r="B81" s="17" t="s">
        <v>125</v>
      </c>
      <c r="C81" s="34"/>
      <c r="D81" s="34"/>
      <c r="E81" s="34"/>
      <c r="F81" s="195" t="s">
        <v>40</v>
      </c>
      <c r="G81" s="33" t="s">
        <v>37</v>
      </c>
      <c r="H81" s="33" t="s">
        <v>28</v>
      </c>
      <c r="I81" s="34"/>
      <c r="J81" s="34"/>
      <c r="K81" s="33" t="s">
        <v>35</v>
      </c>
      <c r="L81" s="18" t="s">
        <v>40</v>
      </c>
      <c r="M81" s="18" t="s">
        <v>34</v>
      </c>
      <c r="N81" s="18" t="s">
        <v>40</v>
      </c>
      <c r="O81" s="18"/>
      <c r="P81" s="18"/>
      <c r="Q81" s="18"/>
      <c r="R81" s="18"/>
      <c r="S81" s="34" t="s">
        <v>35</v>
      </c>
      <c r="T81" s="34" t="s">
        <v>36</v>
      </c>
      <c r="U81" s="195" t="s">
        <v>36</v>
      </c>
      <c r="V81" s="34" t="s">
        <v>28</v>
      </c>
      <c r="W81" s="34"/>
      <c r="X81" s="34"/>
      <c r="Y81" s="34"/>
      <c r="Z81" s="34"/>
      <c r="AA81" s="18" t="s">
        <v>40</v>
      </c>
      <c r="AB81" s="18" t="s">
        <v>40</v>
      </c>
      <c r="AC81" s="18" t="s">
        <v>37</v>
      </c>
      <c r="AD81" s="18"/>
      <c r="AE81" s="18" t="s">
        <v>36</v>
      </c>
      <c r="AF81" s="18" t="s">
        <v>36</v>
      </c>
      <c r="AG81" s="18"/>
      <c r="AH81" s="18"/>
      <c r="AI81" s="34"/>
      <c r="AJ81" s="34"/>
      <c r="AK81" s="34" t="s">
        <v>36</v>
      </c>
      <c r="AL81" s="33" t="s">
        <v>34</v>
      </c>
      <c r="AM81" s="34" t="s">
        <v>37</v>
      </c>
      <c r="AN81" s="34" t="s">
        <v>37</v>
      </c>
      <c r="AO81" s="34"/>
      <c r="AP81" s="35"/>
      <c r="AQ81" s="47" t="s">
        <v>208</v>
      </c>
      <c r="AR81" s="27" t="s">
        <v>67</v>
      </c>
      <c r="AS81" s="28" t="s">
        <v>126</v>
      </c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>
        <v>2</v>
      </c>
      <c r="BO81" s="29"/>
      <c r="BP81" s="29"/>
      <c r="BQ81" s="29"/>
      <c r="BR81" s="29"/>
      <c r="BS81" s="29"/>
      <c r="BT81" s="29">
        <v>2</v>
      </c>
      <c r="BU81" s="29">
        <v>2</v>
      </c>
      <c r="BV81" s="29">
        <v>5</v>
      </c>
      <c r="BW81" s="29">
        <v>4</v>
      </c>
      <c r="BX81" s="29"/>
      <c r="BY81" s="29"/>
      <c r="BZ81" s="29">
        <v>5</v>
      </c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30"/>
      <c r="CM81" s="31">
        <f t="shared" si="2"/>
        <v>20</v>
      </c>
    </row>
    <row r="82" spans="1:91" ht="15" customHeight="1" thickBot="1" x14ac:dyDescent="0.25">
      <c r="A82" s="32" t="s">
        <v>209</v>
      </c>
      <c r="B82" s="17" t="s">
        <v>75</v>
      </c>
      <c r="C82" s="34" t="s">
        <v>16</v>
      </c>
      <c r="D82" s="33" t="s">
        <v>15</v>
      </c>
      <c r="E82" s="34" t="s">
        <v>71</v>
      </c>
      <c r="F82" s="33" t="s">
        <v>16</v>
      </c>
      <c r="G82" s="34"/>
      <c r="H82" s="34"/>
      <c r="I82" s="34"/>
      <c r="J82" s="34"/>
      <c r="K82" s="33" t="s">
        <v>16</v>
      </c>
      <c r="L82" s="33" t="s">
        <v>16</v>
      </c>
      <c r="M82" s="33" t="s">
        <v>16</v>
      </c>
      <c r="N82" s="54" t="s">
        <v>16</v>
      </c>
      <c r="O82" s="18"/>
      <c r="P82" s="18"/>
      <c r="Q82" s="18"/>
      <c r="R82" s="18"/>
      <c r="S82" s="34"/>
      <c r="T82" s="34"/>
      <c r="U82" s="34"/>
      <c r="V82" s="33" t="s">
        <v>15</v>
      </c>
      <c r="W82" s="33" t="s">
        <v>15</v>
      </c>
      <c r="X82" s="33" t="s">
        <v>15</v>
      </c>
      <c r="Y82" s="33" t="s">
        <v>15</v>
      </c>
      <c r="Z82" s="33" t="s">
        <v>15</v>
      </c>
      <c r="AA82" s="33" t="s">
        <v>8</v>
      </c>
      <c r="AB82" s="33" t="s">
        <v>8</v>
      </c>
      <c r="AC82" s="33" t="s">
        <v>8</v>
      </c>
      <c r="AD82" s="33" t="s">
        <v>8</v>
      </c>
      <c r="AE82" s="18" t="s">
        <v>71</v>
      </c>
      <c r="AF82" s="18"/>
      <c r="AG82" s="18"/>
      <c r="AH82" s="18"/>
      <c r="AI82" s="33" t="s">
        <v>8</v>
      </c>
      <c r="AJ82" s="34" t="s">
        <v>71</v>
      </c>
      <c r="AK82" s="34" t="s">
        <v>15</v>
      </c>
      <c r="AL82" s="34"/>
      <c r="AM82" s="34"/>
      <c r="AN82" s="34"/>
      <c r="AO82" s="34"/>
      <c r="AP82" s="34"/>
      <c r="AQ82" s="36" t="s">
        <v>209</v>
      </c>
      <c r="AR82" s="27" t="s">
        <v>67</v>
      </c>
      <c r="AS82" s="28" t="s">
        <v>77</v>
      </c>
      <c r="AT82" s="29">
        <v>5</v>
      </c>
      <c r="AU82" s="29"/>
      <c r="AV82" s="29"/>
      <c r="AW82" s="29"/>
      <c r="AX82" s="29"/>
      <c r="AY82" s="29"/>
      <c r="AZ82" s="29"/>
      <c r="BA82" s="29">
        <v>7</v>
      </c>
      <c r="BB82" s="29">
        <v>6</v>
      </c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30"/>
      <c r="CM82" s="31">
        <f t="shared" si="2"/>
        <v>18</v>
      </c>
    </row>
    <row r="83" spans="1:91" ht="15" customHeight="1" x14ac:dyDescent="0.2">
      <c r="A83" s="32" t="s">
        <v>210</v>
      </c>
      <c r="B83" s="17" t="s">
        <v>114</v>
      </c>
      <c r="C83" s="202" t="s">
        <v>22</v>
      </c>
      <c r="D83" s="202" t="s">
        <v>22</v>
      </c>
      <c r="E83" s="202" t="s">
        <v>28</v>
      </c>
      <c r="F83" s="202" t="s">
        <v>9</v>
      </c>
      <c r="G83" s="202"/>
      <c r="H83" s="202" t="s">
        <v>23</v>
      </c>
      <c r="I83" s="34"/>
      <c r="J83" s="34"/>
      <c r="K83" s="202" t="s">
        <v>9</v>
      </c>
      <c r="L83" s="202" t="s">
        <v>14</v>
      </c>
      <c r="M83" s="202" t="s">
        <v>8</v>
      </c>
      <c r="N83" s="202" t="s">
        <v>13</v>
      </c>
      <c r="O83" s="202" t="s">
        <v>8</v>
      </c>
      <c r="P83" s="202" t="s">
        <v>27</v>
      </c>
      <c r="Q83" s="18"/>
      <c r="R83" s="18"/>
      <c r="S83" s="34"/>
      <c r="T83" s="34"/>
      <c r="U83" s="34"/>
      <c r="V83" s="202" t="s">
        <v>23</v>
      </c>
      <c r="W83" s="34" t="s">
        <v>71</v>
      </c>
      <c r="X83" s="34" t="s">
        <v>71</v>
      </c>
      <c r="Y83" s="34"/>
      <c r="Z83" s="34"/>
      <c r="AA83" s="202" t="s">
        <v>39</v>
      </c>
      <c r="AB83" s="202" t="s">
        <v>71</v>
      </c>
      <c r="AC83" s="202" t="s">
        <v>14</v>
      </c>
      <c r="AD83" s="202" t="s">
        <v>13</v>
      </c>
      <c r="AE83" s="202" t="s">
        <v>39</v>
      </c>
      <c r="AF83" s="18"/>
      <c r="AG83" s="18"/>
      <c r="AH83" s="18"/>
      <c r="AI83" s="34"/>
      <c r="AJ83" s="34"/>
      <c r="AK83" s="34"/>
      <c r="AL83" s="34"/>
      <c r="AM83" s="33" t="s">
        <v>28</v>
      </c>
      <c r="AN83" s="33" t="s">
        <v>27</v>
      </c>
      <c r="AO83" s="34"/>
      <c r="AP83" s="35"/>
      <c r="AQ83" s="50" t="s">
        <v>210</v>
      </c>
      <c r="AR83" s="27" t="s">
        <v>112</v>
      </c>
      <c r="AS83" s="28" t="s">
        <v>116</v>
      </c>
      <c r="AT83" s="29">
        <v>2</v>
      </c>
      <c r="AU83" s="29">
        <v>2</v>
      </c>
      <c r="AV83" s="29"/>
      <c r="AW83" s="29"/>
      <c r="AX83" s="29"/>
      <c r="AY83" s="29">
        <v>2</v>
      </c>
      <c r="AZ83" s="29">
        <v>2</v>
      </c>
      <c r="BA83" s="29"/>
      <c r="BB83" s="29"/>
      <c r="BC83" s="29"/>
      <c r="BD83" s="29"/>
      <c r="BE83" s="29"/>
      <c r="BF83" s="29"/>
      <c r="BG83" s="29"/>
      <c r="BH83" s="29">
        <v>2</v>
      </c>
      <c r="BI83" s="29">
        <v>2</v>
      </c>
      <c r="BJ83" s="29"/>
      <c r="BK83" s="29"/>
      <c r="BL83" s="29"/>
      <c r="BM83" s="29">
        <v>2</v>
      </c>
      <c r="BN83" s="29">
        <v>2</v>
      </c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>
        <v>2</v>
      </c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30"/>
      <c r="CM83" s="31">
        <f t="shared" si="2"/>
        <v>18</v>
      </c>
    </row>
    <row r="84" spans="1:91" ht="15" customHeight="1" x14ac:dyDescent="0.2">
      <c r="A84" s="32" t="s">
        <v>211</v>
      </c>
      <c r="B84" s="17" t="s">
        <v>90</v>
      </c>
      <c r="C84" s="34"/>
      <c r="D84" s="34" t="s">
        <v>46</v>
      </c>
      <c r="E84" s="34" t="s">
        <v>44</v>
      </c>
      <c r="F84" s="34" t="s">
        <v>44</v>
      </c>
      <c r="G84" s="34" t="s">
        <v>43</v>
      </c>
      <c r="H84" s="34" t="s">
        <v>47</v>
      </c>
      <c r="I84" s="34"/>
      <c r="J84" s="34"/>
      <c r="K84" s="18" t="s">
        <v>43</v>
      </c>
      <c r="L84" s="18" t="s">
        <v>18</v>
      </c>
      <c r="M84" s="33" t="s">
        <v>18</v>
      </c>
      <c r="N84" s="18" t="s">
        <v>20</v>
      </c>
      <c r="O84" s="18"/>
      <c r="P84" s="18"/>
      <c r="Q84" s="18"/>
      <c r="R84" s="18"/>
      <c r="S84" s="34"/>
      <c r="T84" s="34"/>
      <c r="U84" s="39" t="s">
        <v>21</v>
      </c>
      <c r="V84" s="34" t="s">
        <v>47</v>
      </c>
      <c r="W84" s="34" t="s">
        <v>18</v>
      </c>
      <c r="X84" s="34" t="s">
        <v>42</v>
      </c>
      <c r="Y84" s="34"/>
      <c r="Z84" s="34"/>
      <c r="AA84" s="18"/>
      <c r="AB84" s="18"/>
      <c r="AC84" s="18" t="s">
        <v>21</v>
      </c>
      <c r="AD84" s="18" t="s">
        <v>42</v>
      </c>
      <c r="AE84" s="18" t="s">
        <v>46</v>
      </c>
      <c r="AF84" s="18"/>
      <c r="AG84" s="18"/>
      <c r="AH84" s="18"/>
      <c r="AI84" s="34" t="s">
        <v>43</v>
      </c>
      <c r="AJ84" s="34" t="s">
        <v>42</v>
      </c>
      <c r="AK84" s="34" t="s">
        <v>20</v>
      </c>
      <c r="AL84" s="34" t="s">
        <v>44</v>
      </c>
      <c r="AM84" s="34"/>
      <c r="AN84" s="34"/>
      <c r="AO84" s="34"/>
      <c r="AP84" s="35"/>
      <c r="AQ84" s="42" t="s">
        <v>211</v>
      </c>
      <c r="AR84" s="27" t="s">
        <v>84</v>
      </c>
      <c r="AS84" s="28" t="s">
        <v>91</v>
      </c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>
        <v>3</v>
      </c>
      <c r="BE84" s="29"/>
      <c r="BF84" s="29">
        <v>2</v>
      </c>
      <c r="BG84" s="29">
        <v>2</v>
      </c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>
        <v>3</v>
      </c>
      <c r="CC84" s="29">
        <v>3</v>
      </c>
      <c r="CD84" s="29">
        <v>3</v>
      </c>
      <c r="CE84" s="29"/>
      <c r="CF84" s="29">
        <v>2</v>
      </c>
      <c r="CG84" s="29">
        <v>2</v>
      </c>
      <c r="CH84" s="29"/>
      <c r="CI84" s="29"/>
      <c r="CJ84" s="29"/>
      <c r="CK84" s="29"/>
      <c r="CL84" s="30"/>
      <c r="CM84" s="31">
        <f t="shared" si="2"/>
        <v>20</v>
      </c>
    </row>
    <row r="85" spans="1:91" ht="15" customHeight="1" x14ac:dyDescent="0.2">
      <c r="A85" s="32" t="s">
        <v>212</v>
      </c>
      <c r="B85" s="17" t="s">
        <v>118</v>
      </c>
      <c r="C85" s="34"/>
      <c r="D85" s="34"/>
      <c r="E85" s="34"/>
      <c r="F85" s="34"/>
      <c r="G85" s="34"/>
      <c r="H85" s="34"/>
      <c r="I85" s="34"/>
      <c r="J85" s="34"/>
      <c r="K85" s="202" t="s">
        <v>40</v>
      </c>
      <c r="L85" s="202" t="s">
        <v>37</v>
      </c>
      <c r="M85" s="18"/>
      <c r="N85" s="18"/>
      <c r="O85" s="18"/>
      <c r="P85" s="18"/>
      <c r="Q85" s="18"/>
      <c r="R85" s="18"/>
      <c r="S85" s="202" t="s">
        <v>37</v>
      </c>
      <c r="T85" s="34" t="s">
        <v>71</v>
      </c>
      <c r="U85" s="202" t="s">
        <v>40</v>
      </c>
      <c r="V85" s="202" t="s">
        <v>36</v>
      </c>
      <c r="W85" s="34"/>
      <c r="X85" s="34"/>
      <c r="Y85" s="34"/>
      <c r="Z85" s="34"/>
      <c r="AA85" s="18"/>
      <c r="AB85" s="18"/>
      <c r="AC85" s="18"/>
      <c r="AD85" s="18"/>
      <c r="AE85" s="18"/>
      <c r="AF85" s="18"/>
      <c r="AG85" s="18"/>
      <c r="AH85" s="18"/>
      <c r="AI85" s="202" t="s">
        <v>36</v>
      </c>
      <c r="AJ85" s="202" t="s">
        <v>36</v>
      </c>
      <c r="AK85" s="202" t="s">
        <v>40</v>
      </c>
      <c r="AL85" s="202" t="s">
        <v>37</v>
      </c>
      <c r="AM85" s="34"/>
      <c r="AN85" s="34"/>
      <c r="AO85" s="34"/>
      <c r="AP85" s="35"/>
      <c r="AQ85" s="26" t="s">
        <v>213</v>
      </c>
      <c r="AR85" s="27" t="s">
        <v>67</v>
      </c>
      <c r="AS85" s="28" t="s">
        <v>119</v>
      </c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>
        <v>3</v>
      </c>
      <c r="BW85" s="29">
        <v>3</v>
      </c>
      <c r="BX85" s="29"/>
      <c r="BY85" s="29"/>
      <c r="BZ85" s="29">
        <v>3</v>
      </c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30"/>
      <c r="CM85" s="31">
        <f t="shared" si="2"/>
        <v>9</v>
      </c>
    </row>
    <row r="86" spans="1:91" ht="15" customHeight="1" x14ac:dyDescent="0.2">
      <c r="A86" s="32" t="s">
        <v>214</v>
      </c>
      <c r="B86" s="17" t="s">
        <v>192</v>
      </c>
      <c r="C86" s="34"/>
      <c r="D86" s="34"/>
      <c r="E86" s="33" t="s">
        <v>22</v>
      </c>
      <c r="F86" s="34" t="s">
        <v>71</v>
      </c>
      <c r="G86" s="33" t="s">
        <v>23</v>
      </c>
      <c r="H86" s="33" t="s">
        <v>28</v>
      </c>
      <c r="I86" s="33" t="s">
        <v>23</v>
      </c>
      <c r="J86" s="34"/>
      <c r="K86" s="33" t="s">
        <v>35</v>
      </c>
      <c r="L86" s="18" t="s">
        <v>71</v>
      </c>
      <c r="M86" s="33" t="s">
        <v>19</v>
      </c>
      <c r="N86" s="33" t="s">
        <v>27</v>
      </c>
      <c r="O86" s="33" t="s">
        <v>28</v>
      </c>
      <c r="P86" s="18"/>
      <c r="Q86" s="18"/>
      <c r="R86" s="18"/>
      <c r="S86" s="33" t="s">
        <v>9</v>
      </c>
      <c r="T86" s="33" t="s">
        <v>14</v>
      </c>
      <c r="U86" s="33" t="s">
        <v>39</v>
      </c>
      <c r="V86" s="33" t="s">
        <v>8</v>
      </c>
      <c r="W86" s="33" t="s">
        <v>35</v>
      </c>
      <c r="X86" s="33" t="s">
        <v>19</v>
      </c>
      <c r="Y86" s="34"/>
      <c r="Z86" s="34"/>
      <c r="AA86" s="18"/>
      <c r="AB86" s="18"/>
      <c r="AC86" s="18"/>
      <c r="AD86" s="18" t="s">
        <v>71</v>
      </c>
      <c r="AE86" s="33" t="s">
        <v>14</v>
      </c>
      <c r="AF86" s="33" t="s">
        <v>13</v>
      </c>
      <c r="AG86" s="18"/>
      <c r="AH86" s="18"/>
      <c r="AI86" s="34"/>
      <c r="AJ86" s="34" t="s">
        <v>71</v>
      </c>
      <c r="AK86" s="33" t="s">
        <v>9</v>
      </c>
      <c r="AL86" s="33" t="s">
        <v>34</v>
      </c>
      <c r="AM86" s="34"/>
      <c r="AN86" s="34"/>
      <c r="AO86" s="34"/>
      <c r="AP86" s="35"/>
      <c r="AQ86" s="36" t="s">
        <v>214</v>
      </c>
      <c r="AR86" s="27" t="s">
        <v>112</v>
      </c>
      <c r="AS86" s="28" t="s">
        <v>194</v>
      </c>
      <c r="AT86" s="29">
        <v>1</v>
      </c>
      <c r="AU86" s="29">
        <v>2</v>
      </c>
      <c r="AV86" s="29"/>
      <c r="AW86" s="29"/>
      <c r="AX86" s="29"/>
      <c r="AY86" s="29">
        <v>1</v>
      </c>
      <c r="AZ86" s="29">
        <v>2</v>
      </c>
      <c r="BA86" s="29"/>
      <c r="BB86" s="29"/>
      <c r="BC86" s="29"/>
      <c r="BD86" s="29"/>
      <c r="BE86" s="29">
        <v>2</v>
      </c>
      <c r="BF86" s="29"/>
      <c r="BG86" s="29"/>
      <c r="BH86" s="29">
        <v>1</v>
      </c>
      <c r="BI86" s="29">
        <v>2</v>
      </c>
      <c r="BJ86" s="29"/>
      <c r="BK86" s="29"/>
      <c r="BL86" s="29"/>
      <c r="BM86" s="29">
        <v>1</v>
      </c>
      <c r="BN86" s="29">
        <v>2</v>
      </c>
      <c r="BO86" s="29"/>
      <c r="BP86" s="29"/>
      <c r="BQ86" s="29"/>
      <c r="BR86" s="29"/>
      <c r="BS86" s="29"/>
      <c r="BT86" s="29">
        <v>1</v>
      </c>
      <c r="BU86" s="29">
        <v>2</v>
      </c>
      <c r="BV86" s="29"/>
      <c r="BW86" s="29"/>
      <c r="BX86" s="29"/>
      <c r="BY86" s="29">
        <v>1</v>
      </c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30"/>
      <c r="CM86" s="31">
        <f t="shared" si="2"/>
        <v>18</v>
      </c>
    </row>
    <row r="87" spans="1:91" ht="15" customHeight="1" x14ac:dyDescent="0.2">
      <c r="A87" s="32" t="s">
        <v>215</v>
      </c>
      <c r="B87" s="17" t="s">
        <v>82</v>
      </c>
      <c r="C87" s="34"/>
      <c r="D87" s="34"/>
      <c r="E87" s="34"/>
      <c r="F87" s="34"/>
      <c r="G87" s="34"/>
      <c r="H87" s="34"/>
      <c r="I87" s="34"/>
      <c r="J87" s="34"/>
      <c r="K87" s="18"/>
      <c r="L87" s="18"/>
      <c r="M87" s="18"/>
      <c r="N87" s="18"/>
      <c r="O87" s="18"/>
      <c r="P87" s="18"/>
      <c r="Q87" s="18"/>
      <c r="R87" s="18"/>
      <c r="S87" s="34"/>
      <c r="T87" s="34"/>
      <c r="U87" s="34"/>
      <c r="V87" s="34"/>
      <c r="W87" s="34"/>
      <c r="X87" s="34"/>
      <c r="Y87" s="34"/>
      <c r="Z87" s="34"/>
      <c r="AA87" s="18"/>
      <c r="AB87" s="18"/>
      <c r="AC87" s="18"/>
      <c r="AD87" s="18"/>
      <c r="AE87" s="18"/>
      <c r="AF87" s="18"/>
      <c r="AG87" s="18"/>
      <c r="AH87" s="18"/>
      <c r="AI87" s="34"/>
      <c r="AJ87" s="34"/>
      <c r="AK87" s="34"/>
      <c r="AL87" s="202" t="s">
        <v>51</v>
      </c>
      <c r="AM87" s="202" t="s">
        <v>51</v>
      </c>
      <c r="AN87" s="34"/>
      <c r="AO87" s="34"/>
      <c r="AP87" s="35"/>
      <c r="AQ87" s="36" t="s">
        <v>216</v>
      </c>
      <c r="AR87" s="27" t="s">
        <v>171</v>
      </c>
      <c r="AS87" s="28" t="s">
        <v>85</v>
      </c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>
        <v>2</v>
      </c>
      <c r="CL87" s="30"/>
      <c r="CM87" s="31">
        <f t="shared" si="2"/>
        <v>2</v>
      </c>
    </row>
    <row r="88" spans="1:91" ht="15" customHeight="1" x14ac:dyDescent="0.2">
      <c r="A88" s="32" t="s">
        <v>217</v>
      </c>
      <c r="B88" s="17" t="s">
        <v>75</v>
      </c>
      <c r="C88" s="34"/>
      <c r="D88" s="34"/>
      <c r="E88" s="34"/>
      <c r="F88" s="33" t="s">
        <v>10</v>
      </c>
      <c r="G88" s="33" t="s">
        <v>10</v>
      </c>
      <c r="H88" s="33" t="s">
        <v>10</v>
      </c>
      <c r="I88" s="33" t="s">
        <v>10</v>
      </c>
      <c r="J88" s="33" t="s">
        <v>10</v>
      </c>
      <c r="K88" s="18" t="s">
        <v>71</v>
      </c>
      <c r="L88" s="33" t="s">
        <v>9</v>
      </c>
      <c r="M88" s="33" t="s">
        <v>10</v>
      </c>
      <c r="N88" s="18"/>
      <c r="O88" s="18"/>
      <c r="P88" s="18"/>
      <c r="Q88" s="18"/>
      <c r="R88" s="18"/>
      <c r="S88" s="34"/>
      <c r="T88" s="34"/>
      <c r="U88" s="34"/>
      <c r="V88" s="34" t="s">
        <v>12</v>
      </c>
      <c r="W88" s="33" t="s">
        <v>9</v>
      </c>
      <c r="X88" s="33" t="s">
        <v>9</v>
      </c>
      <c r="Y88" s="33" t="s">
        <v>9</v>
      </c>
      <c r="Z88" s="33" t="s">
        <v>9</v>
      </c>
      <c r="AA88" s="33" t="s">
        <v>12</v>
      </c>
      <c r="AB88" s="18" t="s">
        <v>71</v>
      </c>
      <c r="AC88" s="18"/>
      <c r="AD88" s="18"/>
      <c r="AE88" s="18"/>
      <c r="AF88" s="18"/>
      <c r="AG88" s="18"/>
      <c r="AH88" s="18"/>
      <c r="AI88" s="34"/>
      <c r="AJ88" s="34"/>
      <c r="AK88" s="33" t="s">
        <v>12</v>
      </c>
      <c r="AL88" s="34" t="s">
        <v>10</v>
      </c>
      <c r="AM88" s="34" t="s">
        <v>71</v>
      </c>
      <c r="AN88" s="33" t="s">
        <v>12</v>
      </c>
      <c r="AO88" s="33" t="s">
        <v>12</v>
      </c>
      <c r="AP88" s="52" t="s">
        <v>12</v>
      </c>
      <c r="AQ88" s="36" t="s">
        <v>217</v>
      </c>
      <c r="AR88" s="27" t="s">
        <v>67</v>
      </c>
      <c r="AS88" s="28" t="s">
        <v>77</v>
      </c>
      <c r="AT88" s="29"/>
      <c r="AU88" s="29">
        <v>5</v>
      </c>
      <c r="AV88" s="29">
        <v>7</v>
      </c>
      <c r="AW88" s="29"/>
      <c r="AX88" s="29">
        <v>6</v>
      </c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30"/>
      <c r="CM88" s="31">
        <f t="shared" si="2"/>
        <v>18</v>
      </c>
    </row>
    <row r="89" spans="1:91" ht="15" customHeight="1" x14ac:dyDescent="0.2">
      <c r="A89" s="32" t="s">
        <v>218</v>
      </c>
      <c r="B89" s="17" t="s">
        <v>90</v>
      </c>
      <c r="C89" s="34" t="s">
        <v>12</v>
      </c>
      <c r="D89" s="34" t="s">
        <v>49</v>
      </c>
      <c r="E89" s="34"/>
      <c r="F89" s="34" t="s">
        <v>50</v>
      </c>
      <c r="G89" s="34" t="s">
        <v>8</v>
      </c>
      <c r="H89" s="34" t="s">
        <v>11</v>
      </c>
      <c r="I89" s="34"/>
      <c r="J89" s="34"/>
      <c r="K89" s="18"/>
      <c r="L89" s="18"/>
      <c r="M89" s="18" t="s">
        <v>9</v>
      </c>
      <c r="N89" s="18" t="s">
        <v>12</v>
      </c>
      <c r="O89" s="18" t="s">
        <v>10</v>
      </c>
      <c r="P89" s="18" t="s">
        <v>9</v>
      </c>
      <c r="Q89" s="18"/>
      <c r="R89" s="18"/>
      <c r="S89" s="34" t="s">
        <v>48</v>
      </c>
      <c r="T89" s="34" t="s">
        <v>48</v>
      </c>
      <c r="U89" s="34" t="s">
        <v>10</v>
      </c>
      <c r="V89" s="34" t="s">
        <v>71</v>
      </c>
      <c r="W89" s="34"/>
      <c r="X89" s="34"/>
      <c r="Y89" s="34"/>
      <c r="Z89" s="34"/>
      <c r="AA89" s="18"/>
      <c r="AB89" s="18" t="s">
        <v>11</v>
      </c>
      <c r="AC89" s="18" t="s">
        <v>49</v>
      </c>
      <c r="AD89" s="1" t="s">
        <v>71</v>
      </c>
      <c r="AE89" s="33" t="s">
        <v>9</v>
      </c>
      <c r="AF89" s="18" t="s">
        <v>8</v>
      </c>
      <c r="AG89" s="18"/>
      <c r="AH89" s="18"/>
      <c r="AI89" s="33" t="s">
        <v>8</v>
      </c>
      <c r="AJ89" s="34" t="s">
        <v>71</v>
      </c>
      <c r="AK89" s="34" t="s">
        <v>50</v>
      </c>
      <c r="AL89" s="34"/>
      <c r="AM89" s="34"/>
      <c r="AN89" s="34"/>
      <c r="AO89" s="34"/>
      <c r="AP89" s="35"/>
      <c r="AQ89" s="36" t="s">
        <v>218</v>
      </c>
      <c r="AR89" s="27" t="s">
        <v>67</v>
      </c>
      <c r="AS89" s="28" t="s">
        <v>91</v>
      </c>
      <c r="AT89" s="29">
        <v>3</v>
      </c>
      <c r="AU89" s="29">
        <v>3</v>
      </c>
      <c r="AV89" s="29">
        <v>2</v>
      </c>
      <c r="AW89" s="29">
        <v>2</v>
      </c>
      <c r="AX89" s="29">
        <v>2</v>
      </c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>
        <v>2</v>
      </c>
      <c r="CI89" s="29">
        <v>2</v>
      </c>
      <c r="CJ89" s="29">
        <v>2</v>
      </c>
      <c r="CK89" s="29"/>
      <c r="CL89" s="30"/>
      <c r="CM89" s="31">
        <f t="shared" si="2"/>
        <v>18</v>
      </c>
    </row>
    <row r="90" spans="1:91" ht="15" customHeight="1" x14ac:dyDescent="0.2">
      <c r="A90" s="32" t="s">
        <v>219</v>
      </c>
      <c r="B90" s="17" t="s">
        <v>220</v>
      </c>
      <c r="C90" s="34"/>
      <c r="D90" s="34"/>
      <c r="E90" s="34"/>
      <c r="F90" s="34"/>
      <c r="G90" s="34"/>
      <c r="H90" s="34"/>
      <c r="I90" s="34"/>
      <c r="J90" s="34"/>
      <c r="K90" s="202" t="s">
        <v>34</v>
      </c>
      <c r="L90" s="202"/>
      <c r="M90" s="202" t="s">
        <v>39</v>
      </c>
      <c r="N90" s="202" t="s">
        <v>8</v>
      </c>
      <c r="O90" s="202" t="s">
        <v>27</v>
      </c>
      <c r="P90" s="202" t="s">
        <v>13</v>
      </c>
      <c r="Q90" s="1"/>
      <c r="R90" s="18"/>
      <c r="S90" s="34"/>
      <c r="T90" s="34"/>
      <c r="U90" s="34"/>
      <c r="V90" s="34"/>
      <c r="W90" s="34"/>
      <c r="X90" s="34"/>
      <c r="Y90" s="34"/>
      <c r="Z90" s="34"/>
      <c r="AA90" s="202" t="s">
        <v>18</v>
      </c>
      <c r="AB90" s="201"/>
      <c r="AC90" s="201"/>
      <c r="AD90" s="202" t="s">
        <v>22</v>
      </c>
      <c r="AE90" s="360" t="s">
        <v>822</v>
      </c>
      <c r="AF90" s="361"/>
      <c r="AG90" s="361"/>
      <c r="AH90" s="362"/>
      <c r="AI90" s="34"/>
      <c r="AJ90" s="34"/>
      <c r="AK90" s="34"/>
      <c r="AL90" s="34"/>
      <c r="AM90" s="34"/>
      <c r="AN90" s="34"/>
      <c r="AO90" s="34"/>
      <c r="AP90" s="35"/>
      <c r="AQ90" s="36" t="s">
        <v>221</v>
      </c>
      <c r="AR90" s="27" t="s">
        <v>72</v>
      </c>
      <c r="AS90" s="28" t="s">
        <v>222</v>
      </c>
      <c r="AT90" s="29">
        <v>1</v>
      </c>
      <c r="AU90" s="29"/>
      <c r="AV90" s="29"/>
      <c r="AW90" s="29"/>
      <c r="AX90" s="29"/>
      <c r="AY90" s="29">
        <v>1</v>
      </c>
      <c r="AZ90" s="29"/>
      <c r="BA90" s="29"/>
      <c r="BB90" s="29"/>
      <c r="BC90" s="29"/>
      <c r="BD90" s="29">
        <v>1</v>
      </c>
      <c r="BE90" s="29"/>
      <c r="BF90" s="29"/>
      <c r="BG90" s="29"/>
      <c r="BH90" s="29">
        <v>1</v>
      </c>
      <c r="BI90" s="29"/>
      <c r="BJ90" s="29"/>
      <c r="BK90" s="29"/>
      <c r="BL90" s="29"/>
      <c r="BM90" s="29">
        <v>1</v>
      </c>
      <c r="BN90" s="29"/>
      <c r="BO90" s="29"/>
      <c r="BP90" s="29"/>
      <c r="BQ90" s="29"/>
      <c r="BR90" s="29">
        <v>1</v>
      </c>
      <c r="BS90" s="29"/>
      <c r="BT90" s="29">
        <v>1</v>
      </c>
      <c r="BU90" s="29"/>
      <c r="BV90" s="29"/>
      <c r="BW90" s="29"/>
      <c r="BX90" s="29"/>
      <c r="BY90" s="29">
        <v>1</v>
      </c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30"/>
      <c r="CM90" s="31">
        <f t="shared" si="2"/>
        <v>8</v>
      </c>
    </row>
    <row r="91" spans="1:91" ht="15" customHeight="1" x14ac:dyDescent="0.2">
      <c r="A91" s="32" t="s">
        <v>223</v>
      </c>
      <c r="B91" s="17" t="s">
        <v>98</v>
      </c>
      <c r="C91" s="34"/>
      <c r="D91" s="34"/>
      <c r="E91" s="34" t="s">
        <v>29</v>
      </c>
      <c r="F91" s="34" t="s">
        <v>71</v>
      </c>
      <c r="G91" s="34" t="s">
        <v>50</v>
      </c>
      <c r="H91" s="34" t="s">
        <v>50</v>
      </c>
      <c r="I91" s="34"/>
      <c r="J91" s="34"/>
      <c r="K91" s="18" t="s">
        <v>29</v>
      </c>
      <c r="L91" s="18" t="s">
        <v>29</v>
      </c>
      <c r="M91" s="18" t="s">
        <v>50</v>
      </c>
      <c r="N91" s="18" t="s">
        <v>71</v>
      </c>
      <c r="O91" s="18"/>
      <c r="P91" s="18"/>
      <c r="Q91" s="18"/>
      <c r="R91" s="18"/>
      <c r="S91" s="34" t="s">
        <v>10</v>
      </c>
      <c r="T91" s="34" t="s">
        <v>10</v>
      </c>
      <c r="U91" s="34" t="s">
        <v>29</v>
      </c>
      <c r="V91" s="34" t="s">
        <v>50</v>
      </c>
      <c r="W91" s="34" t="s">
        <v>50</v>
      </c>
      <c r="X91" s="34"/>
      <c r="Y91" s="34"/>
      <c r="Z91" s="34"/>
      <c r="AA91" s="18" t="s">
        <v>10</v>
      </c>
      <c r="AB91" s="18" t="s">
        <v>10</v>
      </c>
      <c r="AC91" s="18"/>
      <c r="AD91" s="18"/>
      <c r="AE91" s="18"/>
      <c r="AF91" s="18"/>
      <c r="AG91" s="18"/>
      <c r="AH91" s="18"/>
      <c r="AI91" s="34" t="s">
        <v>50</v>
      </c>
      <c r="AJ91" s="34" t="s">
        <v>71</v>
      </c>
      <c r="AK91" s="34" t="s">
        <v>29</v>
      </c>
      <c r="AL91" s="34" t="s">
        <v>29</v>
      </c>
      <c r="AM91" s="34" t="s">
        <v>10</v>
      </c>
      <c r="AN91" s="34" t="s">
        <v>10</v>
      </c>
      <c r="AO91" s="34"/>
      <c r="AP91" s="35"/>
      <c r="AQ91" s="36" t="s">
        <v>223</v>
      </c>
      <c r="AR91" s="27" t="s">
        <v>67</v>
      </c>
      <c r="AS91" s="28" t="s">
        <v>100</v>
      </c>
      <c r="AT91" s="29"/>
      <c r="AU91" s="29"/>
      <c r="AV91" s="29">
        <v>6</v>
      </c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>
        <v>6</v>
      </c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>
        <v>6</v>
      </c>
      <c r="CK91" s="29"/>
      <c r="CL91" s="30"/>
      <c r="CM91" s="31">
        <f t="shared" si="2"/>
        <v>18</v>
      </c>
    </row>
    <row r="92" spans="1:91" ht="15" customHeight="1" x14ac:dyDescent="0.2">
      <c r="A92" s="32" t="s">
        <v>784</v>
      </c>
      <c r="B92" s="17" t="s">
        <v>125</v>
      </c>
      <c r="C92" s="34"/>
      <c r="D92" s="34"/>
      <c r="E92" s="34"/>
      <c r="F92" s="255" t="s">
        <v>29</v>
      </c>
      <c r="G92" s="34" t="s">
        <v>71</v>
      </c>
      <c r="H92" s="255" t="s">
        <v>41</v>
      </c>
      <c r="I92" s="336" t="s">
        <v>823</v>
      </c>
      <c r="J92" s="338"/>
      <c r="K92" s="18"/>
      <c r="L92" s="18"/>
      <c r="M92" s="171"/>
      <c r="N92" s="183" t="s">
        <v>41</v>
      </c>
      <c r="O92" s="183" t="s">
        <v>41</v>
      </c>
      <c r="P92" s="360" t="s">
        <v>824</v>
      </c>
      <c r="Q92" s="361"/>
      <c r="R92" s="362"/>
      <c r="S92" s="34"/>
      <c r="T92" s="34"/>
      <c r="U92" s="34"/>
      <c r="V92" s="34"/>
      <c r="W92" s="34" t="s">
        <v>71</v>
      </c>
      <c r="X92" s="360" t="s">
        <v>824</v>
      </c>
      <c r="Y92" s="361"/>
      <c r="Z92" s="362"/>
      <c r="AA92" s="202" t="s">
        <v>29</v>
      </c>
      <c r="AB92" s="202" t="s">
        <v>29</v>
      </c>
      <c r="AC92" s="18"/>
      <c r="AD92" s="202" t="s">
        <v>48</v>
      </c>
      <c r="AE92" s="256" t="s">
        <v>41</v>
      </c>
      <c r="AF92" s="360" t="s">
        <v>825</v>
      </c>
      <c r="AG92" s="361"/>
      <c r="AH92" s="362"/>
      <c r="AI92" s="346"/>
      <c r="AJ92" s="347"/>
      <c r="AK92" s="347"/>
      <c r="AL92" s="347"/>
      <c r="AM92" s="347"/>
      <c r="AN92" s="347"/>
      <c r="AO92" s="347"/>
      <c r="AP92" s="353"/>
      <c r="AQ92" s="36" t="s">
        <v>224</v>
      </c>
      <c r="AR92" s="27" t="s">
        <v>141</v>
      </c>
      <c r="AS92" s="28" t="s">
        <v>126</v>
      </c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>
        <v>5</v>
      </c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>
        <v>5</v>
      </c>
      <c r="CB92" s="29"/>
      <c r="CC92" s="29"/>
      <c r="CD92" s="29"/>
      <c r="CE92" s="29"/>
      <c r="CF92" s="29"/>
      <c r="CG92" s="29"/>
      <c r="CH92" s="29">
        <v>2</v>
      </c>
      <c r="CI92" s="29"/>
      <c r="CJ92" s="29">
        <v>2</v>
      </c>
      <c r="CK92" s="29"/>
      <c r="CL92" s="30"/>
      <c r="CM92" s="31">
        <f t="shared" si="2"/>
        <v>14</v>
      </c>
    </row>
    <row r="93" spans="1:91" ht="15" customHeight="1" x14ac:dyDescent="0.2">
      <c r="A93" s="32" t="s">
        <v>225</v>
      </c>
      <c r="B93" s="17" t="s">
        <v>98</v>
      </c>
      <c r="C93" s="34"/>
      <c r="D93" s="34"/>
      <c r="E93" s="34"/>
      <c r="F93" s="34" t="s">
        <v>71</v>
      </c>
      <c r="G93" s="34" t="s">
        <v>11</v>
      </c>
      <c r="H93" s="34" t="s">
        <v>16</v>
      </c>
      <c r="I93" s="34"/>
      <c r="J93" s="34"/>
      <c r="K93" s="18"/>
      <c r="L93" s="18"/>
      <c r="M93" s="18" t="s">
        <v>11</v>
      </c>
      <c r="N93" s="18" t="s">
        <v>11</v>
      </c>
      <c r="O93" s="18" t="s">
        <v>9</v>
      </c>
      <c r="P93" s="18" t="s">
        <v>16</v>
      </c>
      <c r="Q93" s="18"/>
      <c r="R93" s="18"/>
      <c r="S93" s="34" t="s">
        <v>8</v>
      </c>
      <c r="T93" s="34" t="s">
        <v>8</v>
      </c>
      <c r="U93" s="34" t="s">
        <v>71</v>
      </c>
      <c r="V93" s="34" t="s">
        <v>11</v>
      </c>
      <c r="W93" s="34" t="s">
        <v>11</v>
      </c>
      <c r="X93" s="34"/>
      <c r="Y93" s="34"/>
      <c r="Z93" s="34"/>
      <c r="AA93" s="18" t="s">
        <v>11</v>
      </c>
      <c r="AB93" s="18" t="s">
        <v>9</v>
      </c>
      <c r="AC93" s="18" t="s">
        <v>9</v>
      </c>
      <c r="AD93" s="18" t="s">
        <v>71</v>
      </c>
      <c r="AE93" s="18" t="s">
        <v>8</v>
      </c>
      <c r="AF93" s="18"/>
      <c r="AG93" s="18"/>
      <c r="AH93" s="18"/>
      <c r="AI93" s="34" t="s">
        <v>9</v>
      </c>
      <c r="AJ93" s="34" t="s">
        <v>9</v>
      </c>
      <c r="AK93" s="34" t="s">
        <v>8</v>
      </c>
      <c r="AL93" s="34" t="s">
        <v>8</v>
      </c>
      <c r="AM93" s="34"/>
      <c r="AN93" s="34"/>
      <c r="AO93" s="34"/>
      <c r="AP93" s="35"/>
      <c r="AQ93" s="36" t="s">
        <v>225</v>
      </c>
      <c r="AR93" s="27" t="s">
        <v>67</v>
      </c>
      <c r="AS93" s="28" t="s">
        <v>100</v>
      </c>
      <c r="AT93" s="29">
        <v>5</v>
      </c>
      <c r="AU93" s="29">
        <v>5</v>
      </c>
      <c r="AV93" s="29"/>
      <c r="AW93" s="29">
        <v>6</v>
      </c>
      <c r="AX93" s="29"/>
      <c r="AY93" s="29"/>
      <c r="AZ93" s="29"/>
      <c r="BA93" s="29"/>
      <c r="BB93" s="29">
        <v>2</v>
      </c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30"/>
      <c r="CM93" s="31">
        <f t="shared" si="2"/>
        <v>18</v>
      </c>
    </row>
    <row r="94" spans="1:91" ht="15" customHeight="1" x14ac:dyDescent="0.2">
      <c r="A94" s="32" t="s">
        <v>226</v>
      </c>
      <c r="B94" s="17" t="s">
        <v>227</v>
      </c>
      <c r="C94" s="208" t="s">
        <v>39</v>
      </c>
      <c r="D94" s="33" t="s">
        <v>22</v>
      </c>
      <c r="E94" s="33" t="s">
        <v>28</v>
      </c>
      <c r="F94" s="34"/>
      <c r="G94" s="34"/>
      <c r="H94" s="34"/>
      <c r="I94" s="34"/>
      <c r="J94" s="34"/>
      <c r="K94" s="202" t="s">
        <v>9</v>
      </c>
      <c r="L94" s="202" t="s">
        <v>14</v>
      </c>
      <c r="M94" s="202" t="s">
        <v>8</v>
      </c>
      <c r="N94" s="18"/>
      <c r="O94" s="18" t="s">
        <v>71</v>
      </c>
      <c r="P94" s="202" t="s">
        <v>27</v>
      </c>
      <c r="Q94" s="18"/>
      <c r="R94" s="18"/>
      <c r="S94" s="34"/>
      <c r="T94" s="34"/>
      <c r="U94" s="34" t="s">
        <v>32</v>
      </c>
      <c r="V94" s="202" t="s">
        <v>23</v>
      </c>
      <c r="W94" s="34"/>
      <c r="X94" s="34"/>
      <c r="Y94" s="34"/>
      <c r="Z94" s="34"/>
      <c r="AA94" s="18"/>
      <c r="AB94" s="256" t="s">
        <v>34</v>
      </c>
      <c r="AC94" s="256" t="s">
        <v>19</v>
      </c>
      <c r="AD94" s="256" t="s">
        <v>13</v>
      </c>
      <c r="AE94" s="256" t="s">
        <v>39</v>
      </c>
      <c r="AF94" s="256" t="s">
        <v>35</v>
      </c>
      <c r="AG94" s="18"/>
      <c r="AH94" s="18"/>
      <c r="AI94" s="34"/>
      <c r="AJ94" s="34"/>
      <c r="AK94" s="34"/>
      <c r="AL94" s="34"/>
      <c r="AM94" s="34" t="s">
        <v>32</v>
      </c>
      <c r="AN94" s="34"/>
      <c r="AO94" s="34"/>
      <c r="AP94" s="35"/>
      <c r="AQ94" s="36" t="s">
        <v>226</v>
      </c>
      <c r="AR94" s="27" t="s">
        <v>112</v>
      </c>
      <c r="AS94" s="28" t="s">
        <v>228</v>
      </c>
      <c r="AT94" s="29">
        <v>1</v>
      </c>
      <c r="AU94" s="29">
        <v>1</v>
      </c>
      <c r="AV94" s="29"/>
      <c r="AW94" s="29"/>
      <c r="AX94" s="29"/>
      <c r="AY94" s="29">
        <v>1</v>
      </c>
      <c r="AZ94" s="29">
        <v>1</v>
      </c>
      <c r="BA94" s="29"/>
      <c r="BB94" s="29"/>
      <c r="BC94" s="29"/>
      <c r="BD94" s="29"/>
      <c r="BE94" s="29">
        <v>1</v>
      </c>
      <c r="BF94" s="29"/>
      <c r="BG94" s="29"/>
      <c r="BH94" s="29">
        <v>1</v>
      </c>
      <c r="BI94" s="29">
        <v>1</v>
      </c>
      <c r="BJ94" s="29"/>
      <c r="BK94" s="29"/>
      <c r="BL94" s="29"/>
      <c r="BM94" s="29">
        <v>1</v>
      </c>
      <c r="BN94" s="29">
        <v>1</v>
      </c>
      <c r="BO94" s="29"/>
      <c r="BP94" s="29"/>
      <c r="BQ94" s="29"/>
      <c r="BR94" s="29">
        <v>2</v>
      </c>
      <c r="BS94" s="29"/>
      <c r="BT94" s="29">
        <v>1</v>
      </c>
      <c r="BU94" s="29">
        <v>1</v>
      </c>
      <c r="BV94" s="29"/>
      <c r="BW94" s="29"/>
      <c r="BX94" s="29"/>
      <c r="BY94" s="29">
        <v>1</v>
      </c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30"/>
      <c r="CM94" s="31">
        <f t="shared" si="2"/>
        <v>14</v>
      </c>
    </row>
    <row r="95" spans="1:91" ht="15" customHeight="1" x14ac:dyDescent="0.2">
      <c r="A95" s="32" t="s">
        <v>229</v>
      </c>
      <c r="B95" s="17" t="s">
        <v>66</v>
      </c>
      <c r="C95" s="34"/>
      <c r="D95" s="34"/>
      <c r="E95" s="34"/>
      <c r="F95" s="34"/>
      <c r="G95" s="208" t="s">
        <v>38</v>
      </c>
      <c r="H95" s="208" t="s">
        <v>38</v>
      </c>
      <c r="I95" s="256" t="s">
        <v>35</v>
      </c>
      <c r="J95" s="34" t="s">
        <v>826</v>
      </c>
      <c r="K95" s="33" t="s">
        <v>52</v>
      </c>
      <c r="L95" s="33" t="s">
        <v>52</v>
      </c>
      <c r="M95" s="201"/>
      <c r="N95" s="202" t="s">
        <v>38</v>
      </c>
      <c r="O95" s="18"/>
      <c r="P95" s="18"/>
      <c r="Q95" s="18"/>
      <c r="R95" s="18"/>
      <c r="S95" s="34"/>
      <c r="T95" s="34"/>
      <c r="U95" s="34"/>
      <c r="V95" s="34"/>
      <c r="W95" s="34"/>
      <c r="X95" s="34"/>
      <c r="Y95" s="34"/>
      <c r="Z95" s="34"/>
      <c r="AA95" s="18"/>
      <c r="AB95" s="18"/>
      <c r="AC95" s="18"/>
      <c r="AD95" s="18"/>
      <c r="AE95" s="18"/>
      <c r="AF95" s="18"/>
      <c r="AG95" s="18"/>
      <c r="AH95" s="18"/>
      <c r="AI95" s="34"/>
      <c r="AJ95" s="34"/>
      <c r="AK95" s="34"/>
      <c r="AL95" s="34"/>
      <c r="AM95" s="34"/>
      <c r="AN95" s="34"/>
      <c r="AO95" s="34"/>
      <c r="AP95" s="35"/>
      <c r="AQ95" s="36" t="s">
        <v>230</v>
      </c>
      <c r="AR95" s="27" t="s">
        <v>141</v>
      </c>
      <c r="AS95" s="28" t="s">
        <v>94</v>
      </c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>
        <v>2</v>
      </c>
      <c r="BV95" s="29"/>
      <c r="BW95" s="29"/>
      <c r="BX95" s="29">
        <v>3</v>
      </c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30">
        <v>2</v>
      </c>
      <c r="CM95" s="31">
        <f t="shared" si="2"/>
        <v>7</v>
      </c>
    </row>
    <row r="96" spans="1:91" ht="15" customHeight="1" x14ac:dyDescent="0.2">
      <c r="A96" s="32" t="s">
        <v>231</v>
      </c>
      <c r="B96" s="17" t="s">
        <v>232</v>
      </c>
      <c r="C96" s="34"/>
      <c r="D96" s="34"/>
      <c r="E96" s="34"/>
      <c r="F96" s="33" t="s">
        <v>51</v>
      </c>
      <c r="G96" s="33" t="s">
        <v>51</v>
      </c>
      <c r="H96" s="34"/>
      <c r="I96" s="34"/>
      <c r="J96" s="34"/>
      <c r="K96" s="1"/>
      <c r="L96" s="1"/>
      <c r="M96" s="18"/>
      <c r="N96" s="18"/>
      <c r="O96" s="18"/>
      <c r="P96" s="18"/>
      <c r="Q96" s="18"/>
      <c r="R96" s="18"/>
      <c r="S96" s="34"/>
      <c r="T96" s="34"/>
      <c r="U96" s="34"/>
      <c r="V96" s="34"/>
      <c r="W96" s="34"/>
      <c r="X96" s="34"/>
      <c r="Y96" s="34"/>
      <c r="Z96" s="34"/>
      <c r="AA96" s="18"/>
      <c r="AB96" s="18"/>
      <c r="AC96" s="1"/>
      <c r="AD96" s="1"/>
      <c r="AE96" s="18"/>
      <c r="AF96" s="18"/>
      <c r="AG96" s="18"/>
      <c r="AH96" s="18"/>
      <c r="AI96" s="34"/>
      <c r="AJ96" s="34"/>
      <c r="AK96" s="34"/>
      <c r="AL96" s="34"/>
      <c r="AM96" s="34"/>
      <c r="AN96" s="34"/>
      <c r="AO96" s="34"/>
      <c r="AP96" s="35"/>
      <c r="AQ96" s="36" t="s">
        <v>233</v>
      </c>
      <c r="AR96" s="27" t="s">
        <v>234</v>
      </c>
      <c r="AS96" s="28" t="s">
        <v>94</v>
      </c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>
        <v>3</v>
      </c>
      <c r="CL96" s="30">
        <v>3</v>
      </c>
      <c r="CM96" s="31">
        <f t="shared" si="2"/>
        <v>6</v>
      </c>
    </row>
    <row r="97" spans="1:91" ht="15" customHeight="1" x14ac:dyDescent="0.2">
      <c r="A97" s="32" t="s">
        <v>235</v>
      </c>
      <c r="B97" s="17" t="s">
        <v>125</v>
      </c>
      <c r="C97" s="34" t="s">
        <v>15</v>
      </c>
      <c r="D97" s="33" t="s">
        <v>15</v>
      </c>
      <c r="E97" s="34" t="s">
        <v>71</v>
      </c>
      <c r="F97" s="33" t="s">
        <v>16</v>
      </c>
      <c r="G97" s="34"/>
      <c r="H97" s="34"/>
      <c r="I97" s="34"/>
      <c r="J97" s="34"/>
      <c r="K97" s="18" t="s">
        <v>12</v>
      </c>
      <c r="L97" s="18" t="s">
        <v>12</v>
      </c>
      <c r="M97" s="1"/>
      <c r="N97" s="18"/>
      <c r="O97" s="18"/>
      <c r="P97" s="18"/>
      <c r="Q97" s="18"/>
      <c r="R97" s="18"/>
      <c r="S97" s="34" t="s">
        <v>13</v>
      </c>
      <c r="T97" s="34" t="s">
        <v>71</v>
      </c>
      <c r="U97" s="34" t="s">
        <v>16</v>
      </c>
      <c r="V97" s="34" t="s">
        <v>16</v>
      </c>
      <c r="W97" s="34" t="s">
        <v>12</v>
      </c>
      <c r="X97" s="34"/>
      <c r="Y97" s="34"/>
      <c r="Z97" s="34"/>
      <c r="AA97" s="33" t="s">
        <v>12</v>
      </c>
      <c r="AB97" s="18" t="s">
        <v>71</v>
      </c>
      <c r="AC97" s="18" t="s">
        <v>15</v>
      </c>
      <c r="AD97" s="18" t="s">
        <v>15</v>
      </c>
      <c r="AE97" s="33" t="s">
        <v>14</v>
      </c>
      <c r="AF97" s="33" t="s">
        <v>13</v>
      </c>
      <c r="AG97" s="18"/>
      <c r="AH97" s="18"/>
      <c r="AI97" s="34"/>
      <c r="AJ97" s="34" t="s">
        <v>14</v>
      </c>
      <c r="AK97" s="33" t="s">
        <v>12</v>
      </c>
      <c r="AL97" s="34"/>
      <c r="AM97" s="34" t="s">
        <v>15</v>
      </c>
      <c r="AN97" s="34" t="s">
        <v>16</v>
      </c>
      <c r="AO97" s="34"/>
      <c r="AP97" s="35"/>
      <c r="AQ97" s="36" t="s">
        <v>235</v>
      </c>
      <c r="AR97" s="27" t="s">
        <v>67</v>
      </c>
      <c r="AS97" s="28" t="s">
        <v>126</v>
      </c>
      <c r="AT97" s="29"/>
      <c r="AU97" s="29"/>
      <c r="AV97" s="29"/>
      <c r="AW97" s="29"/>
      <c r="AX97" s="29">
        <v>5</v>
      </c>
      <c r="AY97" s="29">
        <v>2</v>
      </c>
      <c r="AZ97" s="29">
        <v>2</v>
      </c>
      <c r="BA97" s="29">
        <v>5</v>
      </c>
      <c r="BB97" s="29">
        <v>4</v>
      </c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30"/>
      <c r="CM97" s="31">
        <f t="shared" si="2"/>
        <v>18</v>
      </c>
    </row>
    <row r="98" spans="1:91" ht="15" customHeight="1" x14ac:dyDescent="0.2">
      <c r="A98" s="32" t="s">
        <v>236</v>
      </c>
      <c r="B98" s="17" t="s">
        <v>75</v>
      </c>
      <c r="C98" s="33" t="s">
        <v>23</v>
      </c>
      <c r="D98" s="33" t="s">
        <v>23</v>
      </c>
      <c r="E98" s="33" t="s">
        <v>23</v>
      </c>
      <c r="F98" s="33" t="s">
        <v>23</v>
      </c>
      <c r="G98" s="34"/>
      <c r="H98" s="34"/>
      <c r="I98" s="34"/>
      <c r="J98" s="34"/>
      <c r="K98" s="33" t="s">
        <v>51</v>
      </c>
      <c r="L98" s="33" t="s">
        <v>51</v>
      </c>
      <c r="M98" s="33" t="s">
        <v>51</v>
      </c>
      <c r="N98" s="33" t="s">
        <v>51</v>
      </c>
      <c r="O98" s="18"/>
      <c r="P98" s="18"/>
      <c r="Q98" s="18"/>
      <c r="R98" s="18"/>
      <c r="S98" s="33" t="s">
        <v>52</v>
      </c>
      <c r="T98" s="33" t="s">
        <v>52</v>
      </c>
      <c r="U98" s="33" t="s">
        <v>52</v>
      </c>
      <c r="V98" s="33" t="s">
        <v>51</v>
      </c>
      <c r="W98" s="34"/>
      <c r="X98" s="34"/>
      <c r="Y98" s="34"/>
      <c r="Z98" s="34"/>
      <c r="AA98" s="18"/>
      <c r="AB98" s="18"/>
      <c r="AC98" s="18"/>
      <c r="AD98" s="18"/>
      <c r="AE98" s="33" t="s">
        <v>26</v>
      </c>
      <c r="AF98" s="33" t="s">
        <v>26</v>
      </c>
      <c r="AG98" s="33" t="s">
        <v>26</v>
      </c>
      <c r="AH98" s="33" t="s">
        <v>26</v>
      </c>
      <c r="AI98" s="34"/>
      <c r="AJ98" s="34"/>
      <c r="AK98" s="34"/>
      <c r="AL98" s="34"/>
      <c r="AM98" s="33" t="s">
        <v>26</v>
      </c>
      <c r="AN98" s="33" t="s">
        <v>26</v>
      </c>
      <c r="AO98" s="34"/>
      <c r="AP98" s="35"/>
      <c r="AQ98" s="36" t="s">
        <v>236</v>
      </c>
      <c r="AR98" s="27" t="s">
        <v>787</v>
      </c>
      <c r="AS98" s="28" t="s">
        <v>77</v>
      </c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>
        <v>4</v>
      </c>
      <c r="BJ98" s="29"/>
      <c r="BK98" s="29"/>
      <c r="BL98" s="29">
        <v>6</v>
      </c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>
        <v>5</v>
      </c>
      <c r="CL98" s="30">
        <v>3</v>
      </c>
      <c r="CM98" s="31">
        <f t="shared" si="2"/>
        <v>18</v>
      </c>
    </row>
    <row r="99" spans="1:91" ht="15" customHeight="1" x14ac:dyDescent="0.2">
      <c r="A99" s="32" t="s">
        <v>237</v>
      </c>
      <c r="B99" s="17" t="s">
        <v>98</v>
      </c>
      <c r="C99" s="208" t="s">
        <v>45</v>
      </c>
      <c r="D99" s="208" t="s">
        <v>16</v>
      </c>
      <c r="E99" s="208" t="s">
        <v>16</v>
      </c>
      <c r="F99" s="208" t="s">
        <v>39</v>
      </c>
      <c r="G99" s="208" t="s">
        <v>39</v>
      </c>
      <c r="H99" s="34"/>
      <c r="I99" s="34"/>
      <c r="J99" s="34"/>
      <c r="K99" s="202" t="s">
        <v>14</v>
      </c>
      <c r="L99" s="18" t="s">
        <v>71</v>
      </c>
      <c r="M99" s="18" t="s">
        <v>71</v>
      </c>
      <c r="N99" s="202" t="s">
        <v>31</v>
      </c>
      <c r="O99" s="202" t="s">
        <v>14</v>
      </c>
      <c r="P99" s="202" t="s">
        <v>14</v>
      </c>
      <c r="Q99" s="18"/>
      <c r="R99" s="18"/>
      <c r="S99" s="34"/>
      <c r="T99" s="34"/>
      <c r="U99" s="208" t="s">
        <v>14</v>
      </c>
      <c r="V99" s="34"/>
      <c r="W99" s="208" t="s">
        <v>45</v>
      </c>
      <c r="X99" s="363" t="s">
        <v>827</v>
      </c>
      <c r="Y99" s="364"/>
      <c r="Z99" s="365"/>
      <c r="AA99" s="202" t="s">
        <v>14</v>
      </c>
      <c r="AB99" s="18" t="s">
        <v>71</v>
      </c>
      <c r="AC99" s="202" t="s">
        <v>39</v>
      </c>
      <c r="AD99" s="202" t="s">
        <v>16</v>
      </c>
      <c r="AE99" s="18"/>
      <c r="AF99" s="18"/>
      <c r="AG99" s="18"/>
      <c r="AH99" s="18"/>
      <c r="AI99" s="208" t="s">
        <v>16</v>
      </c>
      <c r="AJ99" s="208" t="s">
        <v>39</v>
      </c>
      <c r="AK99" s="208" t="s">
        <v>31</v>
      </c>
      <c r="AL99" s="34"/>
      <c r="AM99" s="34"/>
      <c r="AN99" s="34"/>
      <c r="AO99" s="34"/>
      <c r="AP99" s="35"/>
      <c r="AQ99" s="36" t="s">
        <v>237</v>
      </c>
      <c r="AR99" s="27" t="s">
        <v>67</v>
      </c>
      <c r="AS99" s="28" t="s">
        <v>100</v>
      </c>
      <c r="AT99" s="29"/>
      <c r="AU99" s="29"/>
      <c r="AV99" s="29"/>
      <c r="AW99" s="29"/>
      <c r="AX99" s="29"/>
      <c r="AY99" s="29"/>
      <c r="AZ99" s="29">
        <v>5</v>
      </c>
      <c r="BA99" s="29"/>
      <c r="BB99" s="29">
        <v>4</v>
      </c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>
        <v>2</v>
      </c>
      <c r="BR99" s="29"/>
      <c r="BS99" s="29"/>
      <c r="BT99" s="29"/>
      <c r="BU99" s="29"/>
      <c r="BV99" s="29"/>
      <c r="BW99" s="29"/>
      <c r="BX99" s="29"/>
      <c r="BY99" s="29">
        <v>5</v>
      </c>
      <c r="BZ99" s="29"/>
      <c r="CA99" s="29"/>
      <c r="CB99" s="29"/>
      <c r="CC99" s="29"/>
      <c r="CD99" s="29"/>
      <c r="CE99" s="29">
        <v>2</v>
      </c>
      <c r="CF99" s="29"/>
      <c r="CG99" s="29"/>
      <c r="CH99" s="29"/>
      <c r="CI99" s="29"/>
      <c r="CJ99" s="29"/>
      <c r="CK99" s="29"/>
      <c r="CL99" s="30"/>
      <c r="CM99" s="31">
        <f t="shared" si="2"/>
        <v>18</v>
      </c>
    </row>
    <row r="100" spans="1:91" ht="15" customHeight="1" x14ac:dyDescent="0.2">
      <c r="A100" s="32" t="s">
        <v>238</v>
      </c>
      <c r="B100" s="17" t="s">
        <v>98</v>
      </c>
      <c r="C100" s="34" t="s">
        <v>26</v>
      </c>
      <c r="D100" s="34" t="s">
        <v>26</v>
      </c>
      <c r="E100" s="34" t="s">
        <v>33</v>
      </c>
      <c r="F100" s="34" t="s">
        <v>33</v>
      </c>
      <c r="G100" s="34" t="s">
        <v>32</v>
      </c>
      <c r="H100" s="34"/>
      <c r="I100" s="34"/>
      <c r="J100" s="34"/>
      <c r="K100" s="18"/>
      <c r="L100" s="18" t="s">
        <v>22</v>
      </c>
      <c r="M100" s="18" t="s">
        <v>33</v>
      </c>
      <c r="N100" s="18" t="s">
        <v>33</v>
      </c>
      <c r="O100" s="18" t="s">
        <v>26</v>
      </c>
      <c r="P100" s="18" t="s">
        <v>26</v>
      </c>
      <c r="Q100" s="18"/>
      <c r="R100" s="18"/>
      <c r="S100" s="34" t="s">
        <v>32</v>
      </c>
      <c r="T100" s="34"/>
      <c r="U100" s="34" t="s">
        <v>26</v>
      </c>
      <c r="V100" s="34" t="s">
        <v>26</v>
      </c>
      <c r="W100" s="34"/>
      <c r="X100" s="34"/>
      <c r="Y100" s="34"/>
      <c r="Z100" s="34"/>
      <c r="AA100" s="18" t="s">
        <v>22</v>
      </c>
      <c r="AB100" s="18" t="s">
        <v>32</v>
      </c>
      <c r="AC100" s="18" t="s">
        <v>33</v>
      </c>
      <c r="AD100" s="1"/>
      <c r="AE100" s="18" t="s">
        <v>22</v>
      </c>
      <c r="AF100" s="1"/>
      <c r="AG100" s="18"/>
      <c r="AH100" s="18"/>
      <c r="AI100" s="34"/>
      <c r="AJ100" s="34"/>
      <c r="AK100" s="34" t="s">
        <v>32</v>
      </c>
      <c r="AL100" s="208" t="s">
        <v>32</v>
      </c>
      <c r="AM100" s="34" t="s">
        <v>33</v>
      </c>
      <c r="AN100" s="34" t="s">
        <v>22</v>
      </c>
      <c r="AO100" s="34"/>
      <c r="AP100" s="35"/>
      <c r="AQ100" s="36" t="s">
        <v>238</v>
      </c>
      <c r="AR100" s="27" t="s">
        <v>109</v>
      </c>
      <c r="AS100" s="28" t="s">
        <v>100</v>
      </c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>
        <v>4</v>
      </c>
      <c r="BI100" s="29"/>
      <c r="BJ100" s="29"/>
      <c r="BK100" s="29"/>
      <c r="BL100" s="29">
        <v>6</v>
      </c>
      <c r="BM100" s="29"/>
      <c r="BN100" s="29"/>
      <c r="BO100" s="29"/>
      <c r="BP100" s="29"/>
      <c r="BQ100" s="29"/>
      <c r="BR100" s="29">
        <v>4</v>
      </c>
      <c r="BS100" s="29">
        <v>6</v>
      </c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30"/>
      <c r="CM100" s="31">
        <f t="shared" si="2"/>
        <v>20</v>
      </c>
    </row>
    <row r="101" spans="1:91" ht="15" customHeight="1" x14ac:dyDescent="0.2">
      <c r="A101" s="32" t="s">
        <v>239</v>
      </c>
      <c r="B101" s="17" t="s">
        <v>75</v>
      </c>
      <c r="C101" s="34"/>
      <c r="D101" s="34" t="s">
        <v>40</v>
      </c>
      <c r="E101" s="34" t="s">
        <v>71</v>
      </c>
      <c r="F101" s="195" t="s">
        <v>40</v>
      </c>
      <c r="G101" s="33" t="s">
        <v>17</v>
      </c>
      <c r="H101" s="34" t="s">
        <v>17</v>
      </c>
      <c r="I101" s="34"/>
      <c r="J101" s="34"/>
      <c r="K101" s="33" t="s">
        <v>17</v>
      </c>
      <c r="L101" s="18" t="s">
        <v>71</v>
      </c>
      <c r="M101" s="18" t="s">
        <v>71</v>
      </c>
      <c r="N101" s="18"/>
      <c r="O101" s="18"/>
      <c r="P101" s="18"/>
      <c r="Q101" s="18"/>
      <c r="R101" s="18"/>
      <c r="S101" s="34"/>
      <c r="T101" s="34"/>
      <c r="U101" s="34"/>
      <c r="V101" s="34"/>
      <c r="W101" s="34"/>
      <c r="X101" s="33" t="s">
        <v>17</v>
      </c>
      <c r="Y101" s="33" t="s">
        <v>17</v>
      </c>
      <c r="Z101" s="33" t="s">
        <v>17</v>
      </c>
      <c r="AA101" s="18"/>
      <c r="AB101" s="18"/>
      <c r="AC101" s="18"/>
      <c r="AD101" s="33" t="s">
        <v>40</v>
      </c>
      <c r="AE101" s="33" t="s">
        <v>40</v>
      </c>
      <c r="AF101" s="33" t="s">
        <v>40</v>
      </c>
      <c r="AG101" s="33" t="s">
        <v>40</v>
      </c>
      <c r="AH101" s="33" t="s">
        <v>40</v>
      </c>
      <c r="AI101" s="33" t="s">
        <v>13</v>
      </c>
      <c r="AJ101" s="33" t="s">
        <v>13</v>
      </c>
      <c r="AK101" s="33" t="s">
        <v>13</v>
      </c>
      <c r="AL101" s="33" t="s">
        <v>13</v>
      </c>
      <c r="AM101" s="34"/>
      <c r="AN101" s="34"/>
      <c r="AO101" s="34"/>
      <c r="AP101" s="35"/>
      <c r="AQ101" s="36" t="s">
        <v>239</v>
      </c>
      <c r="AR101" s="27" t="s">
        <v>67</v>
      </c>
      <c r="AS101" s="28" t="s">
        <v>77</v>
      </c>
      <c r="AT101" s="29"/>
      <c r="AU101" s="29"/>
      <c r="AV101" s="29"/>
      <c r="AW101" s="29"/>
      <c r="AX101" s="29"/>
      <c r="AY101" s="29">
        <v>4</v>
      </c>
      <c r="AZ101" s="29"/>
      <c r="BA101" s="29"/>
      <c r="BB101" s="29"/>
      <c r="BC101" s="29">
        <v>6</v>
      </c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>
        <v>7</v>
      </c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30"/>
      <c r="CM101" s="31">
        <f t="shared" si="2"/>
        <v>17</v>
      </c>
    </row>
    <row r="102" spans="1:91" ht="15" customHeight="1" x14ac:dyDescent="0.2">
      <c r="A102" s="32" t="s">
        <v>240</v>
      </c>
      <c r="B102" s="17" t="s">
        <v>79</v>
      </c>
      <c r="C102" s="34"/>
      <c r="D102" s="34"/>
      <c r="E102" s="34"/>
      <c r="F102" s="34"/>
      <c r="G102" s="34"/>
      <c r="H102" s="34"/>
      <c r="I102" s="34"/>
      <c r="J102" s="34"/>
      <c r="K102" s="18"/>
      <c r="L102" s="18"/>
      <c r="M102" s="1"/>
      <c r="N102" s="33" t="s">
        <v>52</v>
      </c>
      <c r="O102" s="33" t="s">
        <v>52</v>
      </c>
      <c r="P102" s="18"/>
      <c r="Q102" s="18"/>
      <c r="R102" s="18"/>
      <c r="S102" s="34"/>
      <c r="T102" s="34"/>
      <c r="U102" s="34"/>
      <c r="V102" s="34"/>
      <c r="W102" s="34"/>
      <c r="X102" s="34"/>
      <c r="Y102" s="34"/>
      <c r="Z102" s="34"/>
      <c r="AA102" s="18"/>
      <c r="AB102" s="18"/>
      <c r="AC102" s="18"/>
      <c r="AD102" s="18"/>
      <c r="AE102" s="18"/>
      <c r="AF102" s="18"/>
      <c r="AG102" s="18"/>
      <c r="AH102" s="18"/>
      <c r="AI102" s="34"/>
      <c r="AJ102" s="34"/>
      <c r="AK102" s="34"/>
      <c r="AL102" s="34"/>
      <c r="AM102" s="34"/>
      <c r="AN102" s="34"/>
      <c r="AO102" s="34"/>
      <c r="AP102" s="35"/>
      <c r="AQ102" s="36" t="s">
        <v>240</v>
      </c>
      <c r="AR102" s="27" t="s">
        <v>130</v>
      </c>
      <c r="AS102" s="28" t="s">
        <v>80</v>
      </c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30">
        <v>2</v>
      </c>
      <c r="CM102" s="31">
        <f t="shared" si="2"/>
        <v>2</v>
      </c>
    </row>
    <row r="103" spans="1:91" ht="15" customHeight="1" x14ac:dyDescent="0.2">
      <c r="A103" s="32" t="s">
        <v>241</v>
      </c>
      <c r="B103" s="17" t="s">
        <v>79</v>
      </c>
      <c r="C103" s="34"/>
      <c r="D103" s="34"/>
      <c r="E103" s="34"/>
      <c r="F103" s="34"/>
      <c r="G103" s="34"/>
      <c r="H103" s="34"/>
      <c r="I103" s="34"/>
      <c r="J103" s="34"/>
      <c r="K103" s="33" t="s">
        <v>51</v>
      </c>
      <c r="L103" s="33" t="s">
        <v>51</v>
      </c>
      <c r="M103" s="33" t="s">
        <v>51</v>
      </c>
      <c r="N103" s="33" t="s">
        <v>51</v>
      </c>
      <c r="O103" s="18"/>
      <c r="P103" s="18"/>
      <c r="Q103" s="18"/>
      <c r="R103" s="18"/>
      <c r="S103" s="34"/>
      <c r="T103" s="34"/>
      <c r="U103" s="34"/>
      <c r="V103" s="33" t="s">
        <v>51</v>
      </c>
      <c r="W103" s="34"/>
      <c r="X103" s="34"/>
      <c r="Y103" s="34"/>
      <c r="Z103" s="34"/>
      <c r="AA103" s="18"/>
      <c r="AB103" s="18"/>
      <c r="AC103" s="18"/>
      <c r="AD103" s="18"/>
      <c r="AE103" s="18"/>
      <c r="AF103" s="18"/>
      <c r="AG103" s="18"/>
      <c r="AH103" s="18"/>
      <c r="AI103" s="34"/>
      <c r="AJ103" s="34"/>
      <c r="AK103" s="34"/>
      <c r="AL103" s="34"/>
      <c r="AM103" s="34"/>
      <c r="AN103" s="34"/>
      <c r="AO103" s="34"/>
      <c r="AP103" s="35"/>
      <c r="AQ103" s="36" t="s">
        <v>241</v>
      </c>
      <c r="AR103" s="27" t="s">
        <v>171</v>
      </c>
      <c r="AS103" s="28" t="s">
        <v>80</v>
      </c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>
        <v>5</v>
      </c>
      <c r="CL103" s="30"/>
      <c r="CM103" s="31">
        <f t="shared" si="2"/>
        <v>5</v>
      </c>
    </row>
    <row r="104" spans="1:91" ht="15" customHeight="1" x14ac:dyDescent="0.2">
      <c r="A104" s="32" t="s">
        <v>242</v>
      </c>
      <c r="B104" s="17" t="s">
        <v>118</v>
      </c>
      <c r="C104" s="208" t="s">
        <v>33</v>
      </c>
      <c r="D104" s="34" t="s">
        <v>71</v>
      </c>
      <c r="E104" s="208" t="s">
        <v>25</v>
      </c>
      <c r="F104" s="208" t="s">
        <v>32</v>
      </c>
      <c r="G104" s="208" t="s">
        <v>24</v>
      </c>
      <c r="H104" s="208" t="s">
        <v>24</v>
      </c>
      <c r="I104" s="34"/>
      <c r="J104" s="34"/>
      <c r="K104" s="18"/>
      <c r="L104" s="18"/>
      <c r="M104" s="18"/>
      <c r="N104" s="202" t="s">
        <v>25</v>
      </c>
      <c r="O104" s="202" t="s">
        <v>33</v>
      </c>
      <c r="P104" s="202" t="s">
        <v>33</v>
      </c>
      <c r="Q104" s="18"/>
      <c r="R104" s="18"/>
      <c r="S104" s="34"/>
      <c r="T104" s="34"/>
      <c r="U104" s="208" t="s">
        <v>13</v>
      </c>
      <c r="V104" s="208" t="s">
        <v>13</v>
      </c>
      <c r="W104" s="34" t="s">
        <v>71</v>
      </c>
      <c r="X104" s="208" t="s">
        <v>45</v>
      </c>
      <c r="Y104" s="34"/>
      <c r="Z104" s="34"/>
      <c r="AA104" s="202" t="s">
        <v>13</v>
      </c>
      <c r="AB104" s="202" t="s">
        <v>13</v>
      </c>
      <c r="AC104" s="202" t="s">
        <v>45</v>
      </c>
      <c r="AD104" s="202" t="s">
        <v>45</v>
      </c>
      <c r="AE104" s="18"/>
      <c r="AF104" s="18"/>
      <c r="AG104" s="18"/>
      <c r="AH104" s="18"/>
      <c r="AI104" s="34"/>
      <c r="AJ104" s="34"/>
      <c r="AK104" s="208" t="s">
        <v>24</v>
      </c>
      <c r="AL104" s="208" t="s">
        <v>32</v>
      </c>
      <c r="AM104" s="208" t="s">
        <v>25</v>
      </c>
      <c r="AN104" s="34"/>
      <c r="AO104" s="34"/>
      <c r="AP104" s="35"/>
      <c r="AQ104" s="26" t="s">
        <v>242</v>
      </c>
      <c r="AR104" s="27" t="s">
        <v>112</v>
      </c>
      <c r="AS104" s="28" t="s">
        <v>119</v>
      </c>
      <c r="AT104" s="29"/>
      <c r="AU104" s="29"/>
      <c r="AV104" s="29"/>
      <c r="AW104" s="29"/>
      <c r="AX104" s="29"/>
      <c r="AY104" s="29">
        <v>4</v>
      </c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>
        <v>3</v>
      </c>
      <c r="BK104" s="29">
        <v>3</v>
      </c>
      <c r="BL104" s="29"/>
      <c r="BM104" s="29"/>
      <c r="BN104" s="29"/>
      <c r="BO104" s="29"/>
      <c r="BP104" s="29"/>
      <c r="BQ104" s="29"/>
      <c r="BR104" s="29">
        <v>2</v>
      </c>
      <c r="BS104" s="29">
        <v>3</v>
      </c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>
        <v>3</v>
      </c>
      <c r="CF104" s="29"/>
      <c r="CG104" s="29"/>
      <c r="CH104" s="29"/>
      <c r="CI104" s="29"/>
      <c r="CJ104" s="29"/>
      <c r="CK104" s="29"/>
      <c r="CL104" s="30"/>
      <c r="CM104" s="31">
        <f t="shared" si="2"/>
        <v>18</v>
      </c>
    </row>
    <row r="105" spans="1:91" ht="15" customHeight="1" x14ac:dyDescent="0.2">
      <c r="A105" s="32" t="s">
        <v>243</v>
      </c>
      <c r="B105" s="17" t="s">
        <v>118</v>
      </c>
      <c r="C105" s="346"/>
      <c r="D105" s="347"/>
      <c r="E105" s="347"/>
      <c r="F105" s="347"/>
      <c r="G105" s="347"/>
      <c r="H105" s="347"/>
      <c r="I105" s="347"/>
      <c r="J105" s="348"/>
      <c r="K105" s="18"/>
      <c r="L105" s="18"/>
      <c r="M105" s="18"/>
      <c r="N105" s="18" t="s">
        <v>17</v>
      </c>
      <c r="O105" s="18" t="s">
        <v>48</v>
      </c>
      <c r="P105" s="18" t="s">
        <v>30</v>
      </c>
      <c r="Q105" s="18"/>
      <c r="R105" s="18"/>
      <c r="S105" s="34"/>
      <c r="T105" s="34"/>
      <c r="U105" s="34" t="s">
        <v>48</v>
      </c>
      <c r="V105" s="34" t="s">
        <v>71</v>
      </c>
      <c r="W105" s="34" t="s">
        <v>17</v>
      </c>
      <c r="X105" s="34" t="s">
        <v>30</v>
      </c>
      <c r="Y105" s="34"/>
      <c r="Z105" s="34"/>
      <c r="AA105" s="352"/>
      <c r="AB105" s="347"/>
      <c r="AC105" s="347"/>
      <c r="AD105" s="347"/>
      <c r="AE105" s="347"/>
      <c r="AF105" s="347"/>
      <c r="AG105" s="347"/>
      <c r="AH105" s="348"/>
      <c r="AI105" s="34"/>
      <c r="AJ105" s="34" t="s">
        <v>17</v>
      </c>
      <c r="AK105" s="34" t="s">
        <v>30</v>
      </c>
      <c r="AL105" s="34" t="s">
        <v>71</v>
      </c>
      <c r="AM105" s="34" t="s">
        <v>48</v>
      </c>
      <c r="AN105" s="34"/>
      <c r="AO105" s="34"/>
      <c r="AP105" s="35"/>
      <c r="AQ105" s="41" t="s">
        <v>243</v>
      </c>
      <c r="AR105" s="27" t="s">
        <v>67</v>
      </c>
      <c r="AS105" s="28" t="s">
        <v>119</v>
      </c>
      <c r="AT105" s="29"/>
      <c r="AU105" s="29"/>
      <c r="AV105" s="29"/>
      <c r="AW105" s="29"/>
      <c r="AX105" s="29"/>
      <c r="AY105" s="29"/>
      <c r="AZ105" s="29"/>
      <c r="BA105" s="29"/>
      <c r="BB105" s="29"/>
      <c r="BC105" s="29">
        <v>3</v>
      </c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>
        <v>3</v>
      </c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>
        <v>3</v>
      </c>
      <c r="CI105" s="29"/>
      <c r="CJ105" s="29"/>
      <c r="CK105" s="29"/>
      <c r="CL105" s="30"/>
      <c r="CM105" s="31">
        <f t="shared" si="2"/>
        <v>9</v>
      </c>
    </row>
    <row r="106" spans="1:91" ht="15" customHeight="1" x14ac:dyDescent="0.2">
      <c r="A106" s="32" t="s">
        <v>244</v>
      </c>
      <c r="B106" s="17" t="s">
        <v>90</v>
      </c>
      <c r="C106" s="34"/>
      <c r="D106" s="34" t="s">
        <v>38</v>
      </c>
      <c r="E106" s="33" t="s">
        <v>39</v>
      </c>
      <c r="F106" s="34" t="s">
        <v>36</v>
      </c>
      <c r="G106" s="34" t="s">
        <v>71</v>
      </c>
      <c r="H106" s="33" t="s">
        <v>34</v>
      </c>
      <c r="I106" s="34"/>
      <c r="J106" s="34"/>
      <c r="L106" s="18" t="s">
        <v>35</v>
      </c>
      <c r="M106" s="18" t="s">
        <v>36</v>
      </c>
      <c r="N106" s="202" t="s">
        <v>38</v>
      </c>
      <c r="O106" s="18" t="s">
        <v>19</v>
      </c>
      <c r="P106" s="18" t="s">
        <v>37</v>
      </c>
      <c r="Q106" s="18"/>
      <c r="R106" s="18"/>
      <c r="S106" s="34"/>
      <c r="T106" s="33" t="s">
        <v>35</v>
      </c>
      <c r="U106" s="34" t="s">
        <v>35</v>
      </c>
      <c r="V106" s="34" t="s">
        <v>39</v>
      </c>
      <c r="W106" s="34"/>
      <c r="X106" s="34" t="s">
        <v>37</v>
      </c>
      <c r="Y106" s="34"/>
      <c r="Z106" s="34"/>
      <c r="AA106" s="18" t="s">
        <v>19</v>
      </c>
      <c r="AB106" s="18" t="s">
        <v>38</v>
      </c>
      <c r="AC106" s="18" t="s">
        <v>34</v>
      </c>
      <c r="AD106" s="18"/>
      <c r="AE106" s="18" t="s">
        <v>34</v>
      </c>
      <c r="AF106" s="18"/>
      <c r="AG106" s="18"/>
      <c r="AH106" s="18"/>
      <c r="AI106" s="34"/>
      <c r="AJ106" s="34"/>
      <c r="AK106" s="34"/>
      <c r="AL106" s="34" t="s">
        <v>71</v>
      </c>
      <c r="AM106" s="34" t="s">
        <v>39</v>
      </c>
      <c r="AN106" s="33" t="s">
        <v>19</v>
      </c>
      <c r="AO106" s="34"/>
      <c r="AP106" s="35"/>
      <c r="AQ106" s="36" t="s">
        <v>245</v>
      </c>
      <c r="AR106" s="27" t="s">
        <v>67</v>
      </c>
      <c r="AS106" s="28" t="s">
        <v>91</v>
      </c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>
        <v>3</v>
      </c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>
        <v>3</v>
      </c>
      <c r="BU106" s="29">
        <v>3</v>
      </c>
      <c r="BV106" s="29">
        <v>2</v>
      </c>
      <c r="BW106" s="29">
        <v>2</v>
      </c>
      <c r="BX106" s="29">
        <v>2</v>
      </c>
      <c r="BY106" s="29">
        <v>3</v>
      </c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30"/>
      <c r="CM106" s="31">
        <f t="shared" si="2"/>
        <v>18</v>
      </c>
    </row>
    <row r="107" spans="1:91" ht="15" customHeight="1" x14ac:dyDescent="0.2">
      <c r="A107" s="32" t="s">
        <v>246</v>
      </c>
      <c r="B107" s="17" t="s">
        <v>247</v>
      </c>
      <c r="C107" s="34"/>
      <c r="D107" s="34"/>
      <c r="E107" s="34"/>
      <c r="F107" s="34"/>
      <c r="G107" s="34"/>
      <c r="H107" s="34"/>
      <c r="I107" s="34"/>
      <c r="J107" s="34"/>
      <c r="K107" s="18"/>
      <c r="L107" s="18"/>
      <c r="M107" s="18"/>
      <c r="N107" s="18"/>
      <c r="O107" s="18"/>
      <c r="P107" s="18"/>
      <c r="Q107" s="18"/>
      <c r="R107" s="18"/>
      <c r="S107" s="34"/>
      <c r="T107" s="208" t="s">
        <v>13</v>
      </c>
      <c r="U107" s="208" t="s">
        <v>34</v>
      </c>
      <c r="V107" s="34"/>
      <c r="W107" s="208" t="s">
        <v>39</v>
      </c>
      <c r="X107" s="336" t="s">
        <v>828</v>
      </c>
      <c r="Y107" s="337"/>
      <c r="Z107" s="338"/>
      <c r="AA107" s="18"/>
      <c r="AB107" s="18"/>
      <c r="AC107" s="18"/>
      <c r="AD107" s="18"/>
      <c r="AE107" s="18"/>
      <c r="AF107" s="18"/>
      <c r="AG107" s="18"/>
      <c r="AH107" s="18"/>
      <c r="AI107" s="34"/>
      <c r="AJ107" s="34"/>
      <c r="AK107" s="34"/>
      <c r="AL107" s="34"/>
      <c r="AM107" s="34"/>
      <c r="AN107" s="34"/>
      <c r="AO107" s="34"/>
      <c r="AP107" s="35"/>
      <c r="AQ107" s="36" t="s">
        <v>248</v>
      </c>
      <c r="AR107" s="27" t="s">
        <v>67</v>
      </c>
      <c r="AS107" s="28" t="s">
        <v>249</v>
      </c>
      <c r="AT107" s="29"/>
      <c r="AU107" s="29"/>
      <c r="AV107" s="29"/>
      <c r="AW107" s="29"/>
      <c r="AX107" s="29"/>
      <c r="AY107" s="29">
        <v>1</v>
      </c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>
        <v>1</v>
      </c>
      <c r="BN107" s="29"/>
      <c r="BO107" s="29"/>
      <c r="BP107" s="29"/>
      <c r="BQ107" s="29"/>
      <c r="BR107" s="29"/>
      <c r="BS107" s="29"/>
      <c r="BT107" s="29">
        <v>1</v>
      </c>
      <c r="BU107" s="29"/>
      <c r="BV107" s="29"/>
      <c r="BW107" s="29"/>
      <c r="BX107" s="29"/>
      <c r="BY107" s="29">
        <v>1</v>
      </c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30"/>
      <c r="CM107" s="31">
        <f t="shared" si="2"/>
        <v>4</v>
      </c>
    </row>
    <row r="108" spans="1:91" ht="15" customHeight="1" x14ac:dyDescent="0.2">
      <c r="A108" s="32" t="s">
        <v>250</v>
      </c>
      <c r="B108" s="17" t="s">
        <v>158</v>
      </c>
      <c r="C108" s="33" t="s">
        <v>9</v>
      </c>
      <c r="D108" s="33" t="s">
        <v>9</v>
      </c>
      <c r="E108" s="34" t="s">
        <v>71</v>
      </c>
      <c r="F108" s="34" t="s">
        <v>71</v>
      </c>
      <c r="G108" s="34" t="s">
        <v>49</v>
      </c>
      <c r="H108" s="34" t="s">
        <v>49</v>
      </c>
      <c r="I108" s="34"/>
      <c r="J108" s="34"/>
      <c r="K108" s="18"/>
      <c r="L108" s="18"/>
      <c r="M108" s="18"/>
      <c r="N108" s="18"/>
      <c r="O108" s="33" t="s">
        <v>12</v>
      </c>
      <c r="P108" s="33" t="s">
        <v>12</v>
      </c>
      <c r="Q108" s="33" t="s">
        <v>8</v>
      </c>
      <c r="R108" s="33" t="s">
        <v>8</v>
      </c>
      <c r="S108" s="34"/>
      <c r="T108" s="34"/>
      <c r="U108" s="34"/>
      <c r="V108" s="34"/>
      <c r="W108" s="33" t="s">
        <v>10</v>
      </c>
      <c r="X108" s="33" t="s">
        <v>10</v>
      </c>
      <c r="Y108" s="34"/>
      <c r="Z108" s="34"/>
      <c r="AA108" s="18"/>
      <c r="AB108" s="18"/>
      <c r="AC108" s="18"/>
      <c r="AD108" s="18"/>
      <c r="AE108" s="33" t="s">
        <v>11</v>
      </c>
      <c r="AF108" s="33" t="s">
        <v>11</v>
      </c>
      <c r="AG108" s="18" t="s">
        <v>28</v>
      </c>
      <c r="AH108" s="18" t="s">
        <v>28</v>
      </c>
      <c r="AI108" s="33" t="s">
        <v>48</v>
      </c>
      <c r="AJ108" s="33" t="s">
        <v>48</v>
      </c>
      <c r="AK108" s="34" t="s">
        <v>71</v>
      </c>
      <c r="AL108" s="34"/>
      <c r="AM108" s="33" t="s">
        <v>50</v>
      </c>
      <c r="AN108" s="33" t="s">
        <v>50</v>
      </c>
      <c r="AO108" s="34"/>
      <c r="AP108" s="35"/>
      <c r="AQ108" s="36" t="s">
        <v>250</v>
      </c>
      <c r="AR108" s="27" t="s">
        <v>67</v>
      </c>
      <c r="AS108" s="28" t="s">
        <v>160</v>
      </c>
      <c r="AT108" s="29">
        <v>2</v>
      </c>
      <c r="AU108" s="29">
        <v>2</v>
      </c>
      <c r="AV108" s="29">
        <v>2</v>
      </c>
      <c r="AW108" s="29">
        <v>2</v>
      </c>
      <c r="AX108" s="29">
        <v>2</v>
      </c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>
        <v>2</v>
      </c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>
        <v>2</v>
      </c>
      <c r="CI108" s="29">
        <v>2</v>
      </c>
      <c r="CJ108" s="29">
        <v>2</v>
      </c>
      <c r="CK108" s="29"/>
      <c r="CL108" s="30"/>
      <c r="CM108" s="31">
        <f t="shared" si="2"/>
        <v>18</v>
      </c>
    </row>
    <row r="109" spans="1:91" ht="15" customHeight="1" x14ac:dyDescent="0.2">
      <c r="A109" s="32" t="s">
        <v>251</v>
      </c>
      <c r="B109" s="17" t="s">
        <v>227</v>
      </c>
      <c r="C109" s="33" t="s">
        <v>18</v>
      </c>
      <c r="D109" s="34" t="s">
        <v>71</v>
      </c>
      <c r="E109" s="34" t="s">
        <v>71</v>
      </c>
      <c r="F109" s="33" t="s">
        <v>42</v>
      </c>
      <c r="G109" s="33" t="s">
        <v>18</v>
      </c>
      <c r="H109" s="34" t="s">
        <v>71</v>
      </c>
      <c r="I109" s="34"/>
      <c r="J109" s="34"/>
      <c r="K109" s="352" t="s">
        <v>70</v>
      </c>
      <c r="L109" s="347"/>
      <c r="M109" s="347"/>
      <c r="N109" s="347"/>
      <c r="O109" s="347"/>
      <c r="P109" s="347"/>
      <c r="Q109" s="347"/>
      <c r="R109" s="348"/>
      <c r="S109" s="346"/>
      <c r="T109" s="347"/>
      <c r="U109" s="347"/>
      <c r="V109" s="347"/>
      <c r="W109" s="347"/>
      <c r="X109" s="347"/>
      <c r="Y109" s="347"/>
      <c r="Z109" s="348"/>
      <c r="AA109" s="33" t="s">
        <v>43</v>
      </c>
      <c r="AB109" s="18" t="s">
        <v>71</v>
      </c>
      <c r="AC109" s="33" t="s">
        <v>44</v>
      </c>
      <c r="AD109" s="18"/>
      <c r="AE109" s="18"/>
      <c r="AF109" s="18"/>
      <c r="AG109" s="18"/>
      <c r="AH109" s="18"/>
      <c r="AI109" s="346" t="s">
        <v>70</v>
      </c>
      <c r="AJ109" s="347"/>
      <c r="AK109" s="347"/>
      <c r="AL109" s="347"/>
      <c r="AM109" s="347"/>
      <c r="AN109" s="347"/>
      <c r="AO109" s="347"/>
      <c r="AP109" s="353"/>
      <c r="AQ109" s="36" t="s">
        <v>252</v>
      </c>
      <c r="AR109" s="27" t="s">
        <v>84</v>
      </c>
      <c r="AS109" s="28" t="s">
        <v>228</v>
      </c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>
        <v>2</v>
      </c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>
        <v>1</v>
      </c>
      <c r="CC109" s="29">
        <v>1</v>
      </c>
      <c r="CD109" s="29">
        <v>1</v>
      </c>
      <c r="CE109" s="29"/>
      <c r="CF109" s="29"/>
      <c r="CG109" s="29"/>
      <c r="CH109" s="29"/>
      <c r="CI109" s="29"/>
      <c r="CJ109" s="29"/>
      <c r="CK109" s="29"/>
      <c r="CL109" s="30"/>
      <c r="CM109" s="31">
        <f t="shared" si="2"/>
        <v>5</v>
      </c>
    </row>
    <row r="110" spans="1:91" ht="15" customHeight="1" x14ac:dyDescent="0.2">
      <c r="A110" s="32" t="s">
        <v>253</v>
      </c>
      <c r="B110" s="17" t="s">
        <v>254</v>
      </c>
      <c r="C110" s="34" t="s">
        <v>44</v>
      </c>
      <c r="D110" s="34" t="s">
        <v>44</v>
      </c>
      <c r="E110" s="33" t="s">
        <v>43</v>
      </c>
      <c r="F110" s="34" t="s">
        <v>71</v>
      </c>
      <c r="G110" s="34"/>
      <c r="H110" s="34"/>
      <c r="I110" s="34"/>
      <c r="J110" s="34"/>
      <c r="K110" s="18"/>
      <c r="L110" s="18"/>
      <c r="M110" s="18" t="s">
        <v>48</v>
      </c>
      <c r="N110" s="33" t="s">
        <v>48</v>
      </c>
      <c r="O110" s="18" t="s">
        <v>49</v>
      </c>
      <c r="P110" s="18" t="s">
        <v>50</v>
      </c>
      <c r="Q110" s="18"/>
      <c r="R110" s="18"/>
      <c r="S110" s="34"/>
      <c r="T110" s="34"/>
      <c r="U110" s="34"/>
      <c r="V110" s="33" t="s">
        <v>49</v>
      </c>
      <c r="W110" s="34" t="s">
        <v>71</v>
      </c>
      <c r="X110" s="34" t="s">
        <v>50</v>
      </c>
      <c r="Y110" s="34"/>
      <c r="Z110" s="34"/>
      <c r="AA110" s="18"/>
      <c r="AB110" s="18" t="s">
        <v>43</v>
      </c>
      <c r="AC110" s="18" t="s">
        <v>43</v>
      </c>
      <c r="AD110" s="18" t="s">
        <v>44</v>
      </c>
      <c r="AE110" s="18" t="s">
        <v>71</v>
      </c>
      <c r="AF110" s="18" t="s">
        <v>42</v>
      </c>
      <c r="AG110" s="18"/>
      <c r="AH110" s="18"/>
      <c r="AI110" s="34" t="s">
        <v>44</v>
      </c>
      <c r="AJ110" s="34" t="s">
        <v>44</v>
      </c>
      <c r="AK110" s="34" t="s">
        <v>71</v>
      </c>
      <c r="AL110" s="34" t="s">
        <v>42</v>
      </c>
      <c r="AM110" s="34" t="s">
        <v>42</v>
      </c>
      <c r="AN110" s="34"/>
      <c r="AO110" s="34"/>
      <c r="AP110" s="35"/>
      <c r="AQ110" s="36" t="s">
        <v>255</v>
      </c>
      <c r="AR110" s="27" t="s">
        <v>76</v>
      </c>
      <c r="AS110" s="28" t="s">
        <v>256</v>
      </c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>
        <v>3</v>
      </c>
      <c r="CC110" s="29">
        <v>3</v>
      </c>
      <c r="CD110" s="29">
        <v>5</v>
      </c>
      <c r="CE110" s="29"/>
      <c r="CF110" s="29"/>
      <c r="CG110" s="29"/>
      <c r="CH110" s="29">
        <v>1</v>
      </c>
      <c r="CI110" s="29">
        <v>2</v>
      </c>
      <c r="CJ110" s="29">
        <v>2</v>
      </c>
      <c r="CK110" s="29"/>
      <c r="CL110" s="30"/>
      <c r="CM110" s="31">
        <f t="shared" si="2"/>
        <v>16</v>
      </c>
    </row>
    <row r="111" spans="1:91" ht="15" customHeight="1" x14ac:dyDescent="0.2">
      <c r="A111" s="32" t="s">
        <v>257</v>
      </c>
      <c r="B111" s="17" t="s">
        <v>166</v>
      </c>
      <c r="C111" s="34"/>
      <c r="D111" s="34"/>
      <c r="E111" s="39" t="s">
        <v>46</v>
      </c>
      <c r="F111" s="208" t="s">
        <v>47</v>
      </c>
      <c r="G111" s="39" t="s">
        <v>44</v>
      </c>
      <c r="H111" s="34" t="s">
        <v>21</v>
      </c>
      <c r="I111" s="34"/>
      <c r="J111" s="34"/>
      <c r="K111" s="18" t="s">
        <v>49</v>
      </c>
      <c r="L111" s="18" t="s">
        <v>8</v>
      </c>
      <c r="M111" s="18" t="s">
        <v>41</v>
      </c>
      <c r="N111" s="18" t="s">
        <v>50</v>
      </c>
      <c r="O111" s="18"/>
      <c r="P111" s="18"/>
      <c r="Q111" s="18"/>
      <c r="R111" s="18"/>
      <c r="S111" s="34"/>
      <c r="T111" s="34"/>
      <c r="U111" s="34"/>
      <c r="V111" s="34" t="s">
        <v>9</v>
      </c>
      <c r="W111" s="34" t="s">
        <v>19</v>
      </c>
      <c r="X111" s="34" t="s">
        <v>12</v>
      </c>
      <c r="Y111" s="34"/>
      <c r="Z111" s="34"/>
      <c r="AA111" s="18"/>
      <c r="AB111" s="18"/>
      <c r="AC111" s="18" t="s">
        <v>11</v>
      </c>
      <c r="AD111" s="18" t="s">
        <v>71</v>
      </c>
      <c r="AE111" s="18" t="s">
        <v>48</v>
      </c>
      <c r="AF111" s="18" t="s">
        <v>10</v>
      </c>
      <c r="AG111" s="18"/>
      <c r="AH111" s="18"/>
      <c r="AI111" s="34" t="s">
        <v>18</v>
      </c>
      <c r="AJ111" s="34" t="s">
        <v>43</v>
      </c>
      <c r="AK111" s="34" t="s">
        <v>42</v>
      </c>
      <c r="AL111" s="34" t="s">
        <v>20</v>
      </c>
      <c r="AM111" s="357" t="s">
        <v>821</v>
      </c>
      <c r="AN111" s="358"/>
      <c r="AO111" s="358"/>
      <c r="AP111" s="359"/>
      <c r="AQ111" s="36" t="s">
        <v>258</v>
      </c>
      <c r="AR111" s="27" t="s">
        <v>76</v>
      </c>
      <c r="AS111" s="28" t="s">
        <v>167</v>
      </c>
      <c r="AT111" s="29">
        <v>1</v>
      </c>
      <c r="AU111" s="29">
        <v>1</v>
      </c>
      <c r="AV111" s="29">
        <v>1</v>
      </c>
      <c r="AW111" s="29">
        <v>1</v>
      </c>
      <c r="AX111" s="29">
        <v>1</v>
      </c>
      <c r="AY111" s="29"/>
      <c r="AZ111" s="29"/>
      <c r="BA111" s="29"/>
      <c r="BB111" s="29"/>
      <c r="BC111" s="29"/>
      <c r="BD111" s="29">
        <v>1</v>
      </c>
      <c r="BE111" s="29">
        <v>1</v>
      </c>
      <c r="BF111" s="29">
        <v>1</v>
      </c>
      <c r="BG111" s="29">
        <v>1</v>
      </c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>
        <v>1</v>
      </c>
      <c r="CB111" s="29">
        <v>1</v>
      </c>
      <c r="CC111" s="29">
        <v>1</v>
      </c>
      <c r="CD111" s="29">
        <v>1</v>
      </c>
      <c r="CE111" s="29"/>
      <c r="CF111" s="29">
        <v>1</v>
      </c>
      <c r="CG111" s="29">
        <v>1</v>
      </c>
      <c r="CH111" s="29">
        <v>1</v>
      </c>
      <c r="CI111" s="29">
        <v>1</v>
      </c>
      <c r="CJ111" s="29">
        <v>1</v>
      </c>
      <c r="CK111" s="29"/>
      <c r="CL111" s="30"/>
      <c r="CM111" s="31">
        <f t="shared" si="2"/>
        <v>18</v>
      </c>
    </row>
    <row r="112" spans="1:91" ht="15" customHeight="1" x14ac:dyDescent="0.2">
      <c r="A112" s="32" t="s">
        <v>259</v>
      </c>
      <c r="B112" s="17" t="s">
        <v>118</v>
      </c>
      <c r="C112" s="33" t="s">
        <v>52</v>
      </c>
      <c r="D112" s="33" t="s">
        <v>51</v>
      </c>
      <c r="E112" s="33" t="s">
        <v>51</v>
      </c>
      <c r="F112" s="34"/>
      <c r="G112" s="34"/>
      <c r="H112" s="34"/>
      <c r="I112" s="34"/>
      <c r="J112" s="34"/>
      <c r="K112" s="18"/>
      <c r="L112" s="18"/>
      <c r="M112" s="18"/>
      <c r="N112" s="18" t="s">
        <v>71</v>
      </c>
      <c r="O112" s="18" t="s">
        <v>15</v>
      </c>
      <c r="P112" s="18" t="s">
        <v>15</v>
      </c>
      <c r="Q112" s="18"/>
      <c r="R112" s="18"/>
      <c r="S112" s="34" t="s">
        <v>14</v>
      </c>
      <c r="T112" s="34" t="s">
        <v>15</v>
      </c>
      <c r="U112" s="34" t="s">
        <v>50</v>
      </c>
      <c r="V112" s="34" t="s">
        <v>71</v>
      </c>
      <c r="W112" s="34" t="s">
        <v>14</v>
      </c>
      <c r="X112" s="34"/>
      <c r="Y112" s="34"/>
      <c r="Z112" s="34"/>
      <c r="AA112" s="18" t="s">
        <v>16</v>
      </c>
      <c r="AB112" s="18" t="s">
        <v>16</v>
      </c>
      <c r="AC112" s="18" t="s">
        <v>71</v>
      </c>
      <c r="AD112" s="18" t="s">
        <v>14</v>
      </c>
      <c r="AE112" s="18" t="s">
        <v>50</v>
      </c>
      <c r="AF112" s="18" t="s">
        <v>50</v>
      </c>
      <c r="AG112" s="18"/>
      <c r="AH112" s="18"/>
      <c r="AI112" s="33" t="s">
        <v>52</v>
      </c>
      <c r="AJ112" s="33" t="s">
        <v>52</v>
      </c>
      <c r="AK112" s="33" t="s">
        <v>51</v>
      </c>
      <c r="AL112" s="201"/>
      <c r="AM112" s="34" t="s">
        <v>16</v>
      </c>
      <c r="AN112" s="34" t="s">
        <v>14</v>
      </c>
      <c r="AO112" s="34"/>
      <c r="AP112" s="35"/>
      <c r="AQ112" s="36" t="s">
        <v>260</v>
      </c>
      <c r="AR112" s="27" t="s">
        <v>141</v>
      </c>
      <c r="AS112" s="28" t="s">
        <v>119</v>
      </c>
      <c r="AT112" s="29"/>
      <c r="AU112" s="29"/>
      <c r="AV112" s="29"/>
      <c r="AW112" s="29"/>
      <c r="AX112" s="29"/>
      <c r="AY112" s="29"/>
      <c r="AZ112" s="29">
        <v>4</v>
      </c>
      <c r="BA112" s="29">
        <v>3</v>
      </c>
      <c r="BB112" s="29">
        <v>3</v>
      </c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>
        <v>3</v>
      </c>
      <c r="CK112" s="29">
        <v>3</v>
      </c>
      <c r="CL112" s="30">
        <v>3</v>
      </c>
      <c r="CM112" s="31">
        <f t="shared" si="2"/>
        <v>19</v>
      </c>
    </row>
    <row r="113" spans="1:91" ht="15" customHeight="1" x14ac:dyDescent="0.2">
      <c r="A113" s="32" t="s">
        <v>261</v>
      </c>
      <c r="B113" s="17" t="s">
        <v>158</v>
      </c>
      <c r="C113" s="346" t="s">
        <v>70</v>
      </c>
      <c r="D113" s="347"/>
      <c r="E113" s="347"/>
      <c r="F113" s="347"/>
      <c r="G113" s="347"/>
      <c r="H113" s="347"/>
      <c r="I113" s="347"/>
      <c r="J113" s="348"/>
      <c r="K113" s="33" t="s">
        <v>24</v>
      </c>
      <c r="L113" s="33" t="s">
        <v>24</v>
      </c>
      <c r="M113" s="18"/>
      <c r="N113" s="18"/>
      <c r="O113" s="18"/>
      <c r="P113" s="18"/>
      <c r="Q113" s="18"/>
      <c r="R113" s="18"/>
      <c r="S113" s="346" t="s">
        <v>70</v>
      </c>
      <c r="T113" s="347"/>
      <c r="U113" s="347"/>
      <c r="V113" s="348"/>
      <c r="W113" s="33" t="s">
        <v>33</v>
      </c>
      <c r="X113" s="33" t="s">
        <v>33</v>
      </c>
      <c r="Y113" s="33" t="s">
        <v>25</v>
      </c>
      <c r="Z113" s="33" t="s">
        <v>25</v>
      </c>
      <c r="AA113" s="18"/>
      <c r="AB113" s="18"/>
      <c r="AC113" s="33" t="s">
        <v>26</v>
      </c>
      <c r="AD113" s="33" t="s">
        <v>26</v>
      </c>
      <c r="AE113" s="18" t="s">
        <v>71</v>
      </c>
      <c r="AF113" s="18"/>
      <c r="AG113" s="18"/>
      <c r="AH113" s="18"/>
      <c r="AI113" s="33" t="s">
        <v>23</v>
      </c>
      <c r="AJ113" s="33" t="s">
        <v>23</v>
      </c>
      <c r="AK113" s="34" t="s">
        <v>71</v>
      </c>
      <c r="AL113" s="33" t="s">
        <v>22</v>
      </c>
      <c r="AM113" s="33" t="s">
        <v>22</v>
      </c>
      <c r="AN113" s="34"/>
      <c r="AO113" s="34"/>
      <c r="AP113" s="35"/>
      <c r="AQ113" s="36" t="s">
        <v>262</v>
      </c>
      <c r="AR113" s="27" t="s">
        <v>112</v>
      </c>
      <c r="AS113" s="28" t="s">
        <v>160</v>
      </c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>
        <v>2</v>
      </c>
      <c r="BI113" s="29">
        <v>2</v>
      </c>
      <c r="BJ113" s="29">
        <v>2</v>
      </c>
      <c r="BK113" s="29">
        <v>2</v>
      </c>
      <c r="BL113" s="29">
        <v>2</v>
      </c>
      <c r="BM113" s="29"/>
      <c r="BN113" s="29"/>
      <c r="BO113" s="29"/>
      <c r="BP113" s="29"/>
      <c r="BQ113" s="29"/>
      <c r="BR113" s="29"/>
      <c r="BS113" s="29">
        <v>2</v>
      </c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30"/>
      <c r="CM113" s="31">
        <f t="shared" si="2"/>
        <v>12</v>
      </c>
    </row>
    <row r="114" spans="1:91" ht="15" customHeight="1" x14ac:dyDescent="0.2">
      <c r="A114" s="32" t="s">
        <v>263</v>
      </c>
      <c r="B114" s="17" t="s">
        <v>98</v>
      </c>
      <c r="C114" s="34" t="s">
        <v>47</v>
      </c>
      <c r="D114" s="34" t="s">
        <v>71</v>
      </c>
      <c r="E114" s="34" t="s">
        <v>47</v>
      </c>
      <c r="F114" s="34" t="s">
        <v>21</v>
      </c>
      <c r="G114" s="34" t="s">
        <v>21</v>
      </c>
      <c r="H114" s="34" t="s">
        <v>42</v>
      </c>
      <c r="I114" s="34"/>
      <c r="J114" s="34"/>
      <c r="K114" s="18"/>
      <c r="L114" s="18"/>
      <c r="M114" s="18" t="s">
        <v>21</v>
      </c>
      <c r="N114" s="18" t="s">
        <v>21</v>
      </c>
      <c r="O114" s="18" t="s">
        <v>47</v>
      </c>
      <c r="P114" s="18" t="s">
        <v>47</v>
      </c>
      <c r="Q114" s="18"/>
      <c r="R114" s="18"/>
      <c r="S114" s="34" t="s">
        <v>18</v>
      </c>
      <c r="T114" s="34" t="s">
        <v>21</v>
      </c>
      <c r="U114" s="34" t="s">
        <v>18</v>
      </c>
      <c r="V114" s="34" t="s">
        <v>42</v>
      </c>
      <c r="W114" s="34" t="s">
        <v>42</v>
      </c>
      <c r="X114" s="34"/>
      <c r="Y114" s="34"/>
      <c r="Z114" s="34"/>
      <c r="AA114" s="18" t="s">
        <v>47</v>
      </c>
      <c r="AB114" s="18" t="s">
        <v>47</v>
      </c>
      <c r="AC114" s="18"/>
      <c r="AD114" s="18"/>
      <c r="AE114" s="18"/>
      <c r="AF114" s="18"/>
      <c r="AG114" s="18"/>
      <c r="AH114" s="18"/>
      <c r="AI114" s="34"/>
      <c r="AJ114" s="34" t="s">
        <v>18</v>
      </c>
      <c r="AK114" s="34" t="s">
        <v>18</v>
      </c>
      <c r="AL114" s="34" t="s">
        <v>21</v>
      </c>
      <c r="AM114" s="34"/>
      <c r="AN114" s="34"/>
      <c r="AO114" s="34"/>
      <c r="AP114" s="35"/>
      <c r="AQ114" s="36" t="s">
        <v>263</v>
      </c>
      <c r="AR114" s="27" t="s">
        <v>84</v>
      </c>
      <c r="AS114" s="28" t="s">
        <v>100</v>
      </c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>
        <v>4</v>
      </c>
      <c r="BE114" s="29"/>
      <c r="BF114" s="29"/>
      <c r="BG114" s="29">
        <v>6</v>
      </c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>
        <v>3</v>
      </c>
      <c r="CC114" s="29"/>
      <c r="CD114" s="29"/>
      <c r="CE114" s="29"/>
      <c r="CF114" s="29"/>
      <c r="CG114" s="29">
        <v>6</v>
      </c>
      <c r="CH114" s="29"/>
      <c r="CI114" s="29"/>
      <c r="CJ114" s="29"/>
      <c r="CK114" s="29"/>
      <c r="CL114" s="30"/>
      <c r="CM114" s="31">
        <f t="shared" si="2"/>
        <v>19</v>
      </c>
    </row>
    <row r="115" spans="1:91" ht="15" customHeight="1" x14ac:dyDescent="0.2">
      <c r="A115" s="32" t="s">
        <v>264</v>
      </c>
      <c r="B115" s="17" t="s">
        <v>79</v>
      </c>
      <c r="C115" s="33" t="s">
        <v>23</v>
      </c>
      <c r="D115" s="33" t="s">
        <v>23</v>
      </c>
      <c r="E115" s="33" t="s">
        <v>23</v>
      </c>
      <c r="F115" s="33" t="s">
        <v>23</v>
      </c>
      <c r="G115" s="34"/>
      <c r="H115" s="34"/>
      <c r="I115" s="34"/>
      <c r="J115" s="34"/>
      <c r="K115" s="18"/>
      <c r="L115" s="18"/>
      <c r="M115" s="33" t="s">
        <v>24</v>
      </c>
      <c r="N115" s="33" t="s">
        <v>24</v>
      </c>
      <c r="O115" s="33" t="s">
        <v>24</v>
      </c>
      <c r="P115" s="33" t="s">
        <v>24</v>
      </c>
      <c r="Q115" s="33" t="s">
        <v>24</v>
      </c>
      <c r="R115" s="33" t="s">
        <v>24</v>
      </c>
      <c r="S115" s="33" t="s">
        <v>33</v>
      </c>
      <c r="T115" s="33" t="s">
        <v>33</v>
      </c>
      <c r="U115" s="33" t="s">
        <v>33</v>
      </c>
      <c r="V115" s="34" t="s">
        <v>71</v>
      </c>
      <c r="W115" s="34"/>
      <c r="X115" s="34"/>
      <c r="Y115" s="34"/>
      <c r="Z115" s="34"/>
      <c r="AA115" s="18"/>
      <c r="AB115" s="18"/>
      <c r="AC115" s="18" t="s">
        <v>24</v>
      </c>
      <c r="AD115" s="1" t="s">
        <v>71</v>
      </c>
      <c r="AE115" s="33" t="s">
        <v>33</v>
      </c>
      <c r="AF115" s="18" t="s">
        <v>33</v>
      </c>
      <c r="AG115" s="18"/>
      <c r="AH115" s="18"/>
      <c r="AI115" s="34"/>
      <c r="AJ115" s="34"/>
      <c r="AK115" s="33" t="s">
        <v>33</v>
      </c>
      <c r="AL115" s="33" t="s">
        <v>23</v>
      </c>
      <c r="AM115" s="34" t="s">
        <v>71</v>
      </c>
      <c r="AN115" s="34" t="s">
        <v>33</v>
      </c>
      <c r="AO115" s="34"/>
      <c r="AP115" s="35"/>
      <c r="AQ115" s="36" t="s">
        <v>264</v>
      </c>
      <c r="AR115" s="27" t="s">
        <v>109</v>
      </c>
      <c r="AS115" s="28" t="s">
        <v>80</v>
      </c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>
        <v>5</v>
      </c>
      <c r="BJ115" s="29">
        <v>7</v>
      </c>
      <c r="BK115" s="29"/>
      <c r="BL115" s="29"/>
      <c r="BM115" s="29"/>
      <c r="BN115" s="29"/>
      <c r="BO115" s="29"/>
      <c r="BP115" s="29"/>
      <c r="BQ115" s="29"/>
      <c r="BR115" s="29"/>
      <c r="BS115" s="29">
        <v>6</v>
      </c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30"/>
      <c r="CM115" s="31">
        <f t="shared" si="2"/>
        <v>18</v>
      </c>
    </row>
    <row r="116" spans="1:91" ht="15" customHeight="1" x14ac:dyDescent="0.2">
      <c r="A116" s="32" t="s">
        <v>265</v>
      </c>
      <c r="B116" s="17" t="s">
        <v>75</v>
      </c>
      <c r="C116" s="34"/>
      <c r="D116" s="34"/>
      <c r="E116" s="33" t="s">
        <v>39</v>
      </c>
      <c r="F116" s="208" t="s">
        <v>39</v>
      </c>
      <c r="G116" s="208" t="s">
        <v>38</v>
      </c>
      <c r="H116" s="33" t="s">
        <v>34</v>
      </c>
      <c r="I116" s="256" t="s">
        <v>35</v>
      </c>
      <c r="J116" s="34"/>
      <c r="K116" s="18"/>
      <c r="L116" s="33" t="s">
        <v>27</v>
      </c>
      <c r="M116" s="201"/>
      <c r="N116" s="33" t="s">
        <v>23</v>
      </c>
      <c r="O116" s="18"/>
      <c r="P116" s="18"/>
      <c r="Q116" s="18"/>
      <c r="R116" s="18"/>
      <c r="S116" s="34"/>
      <c r="T116" s="34"/>
      <c r="U116" s="34"/>
      <c r="V116" s="34"/>
      <c r="W116" s="208" t="s">
        <v>39</v>
      </c>
      <c r="X116" s="33" t="s">
        <v>28</v>
      </c>
      <c r="Y116" s="33" t="s">
        <v>33</v>
      </c>
      <c r="Z116" s="33" t="s">
        <v>33</v>
      </c>
      <c r="AA116" s="18"/>
      <c r="AB116" s="18"/>
      <c r="AC116" s="33" t="s">
        <v>30</v>
      </c>
      <c r="AD116" s="33" t="s">
        <v>30</v>
      </c>
      <c r="AE116" s="33" t="s">
        <v>37</v>
      </c>
      <c r="AF116" s="33" t="s">
        <v>37</v>
      </c>
      <c r="AG116" s="33" t="s">
        <v>31</v>
      </c>
      <c r="AH116" s="33" t="s">
        <v>31</v>
      </c>
      <c r="AI116" s="34"/>
      <c r="AJ116" s="34"/>
      <c r="AK116" s="34"/>
      <c r="AL116" s="34"/>
      <c r="AM116" s="33" t="s">
        <v>38</v>
      </c>
      <c r="AN116" s="33" t="s">
        <v>38</v>
      </c>
      <c r="AO116" s="33" t="s">
        <v>41</v>
      </c>
      <c r="AP116" s="52" t="s">
        <v>41</v>
      </c>
      <c r="AQ116" s="36" t="s">
        <v>265</v>
      </c>
      <c r="AR116" s="27" t="s">
        <v>112</v>
      </c>
      <c r="AS116" s="28" t="s">
        <v>77</v>
      </c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>
        <v>1</v>
      </c>
      <c r="BJ116" s="29"/>
      <c r="BK116" s="29"/>
      <c r="BL116" s="29"/>
      <c r="BM116" s="29">
        <v>1</v>
      </c>
      <c r="BN116" s="29">
        <v>1</v>
      </c>
      <c r="BO116" s="29"/>
      <c r="BP116" s="29">
        <v>2</v>
      </c>
      <c r="BQ116" s="29">
        <v>2</v>
      </c>
      <c r="BR116" s="29"/>
      <c r="BS116" s="29">
        <v>2</v>
      </c>
      <c r="BT116" s="29">
        <v>1</v>
      </c>
      <c r="BU116" s="29">
        <v>1</v>
      </c>
      <c r="BV116" s="29"/>
      <c r="BW116" s="29">
        <v>2</v>
      </c>
      <c r="BX116" s="29">
        <v>2</v>
      </c>
      <c r="BY116" s="29">
        <v>1</v>
      </c>
      <c r="BZ116" s="29"/>
      <c r="CA116" s="29">
        <v>2</v>
      </c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30"/>
      <c r="CM116" s="31">
        <f t="shared" si="2"/>
        <v>18</v>
      </c>
    </row>
    <row r="117" spans="1:91" ht="15" customHeight="1" x14ac:dyDescent="0.2">
      <c r="A117" s="16" t="s">
        <v>266</v>
      </c>
      <c r="B117" s="17" t="s">
        <v>152</v>
      </c>
      <c r="C117" s="34"/>
      <c r="D117" s="34" t="s">
        <v>71</v>
      </c>
      <c r="E117" s="34" t="s">
        <v>50</v>
      </c>
      <c r="F117" s="33" t="s">
        <v>48</v>
      </c>
      <c r="G117" s="33" t="s">
        <v>48</v>
      </c>
      <c r="H117" s="33" t="s">
        <v>48</v>
      </c>
      <c r="I117" s="34"/>
      <c r="J117" s="34"/>
      <c r="K117" s="18"/>
      <c r="L117" s="18"/>
      <c r="M117" s="18"/>
      <c r="N117" s="33" t="s">
        <v>48</v>
      </c>
      <c r="O117" s="18" t="s">
        <v>50</v>
      </c>
      <c r="P117" s="33" t="s">
        <v>49</v>
      </c>
      <c r="Q117" s="33" t="s">
        <v>49</v>
      </c>
      <c r="R117" s="33" t="s">
        <v>49</v>
      </c>
      <c r="S117" s="34"/>
      <c r="T117" s="34"/>
      <c r="U117" s="34"/>
      <c r="V117" s="33" t="s">
        <v>49</v>
      </c>
      <c r="W117" s="34" t="s">
        <v>49</v>
      </c>
      <c r="X117" s="34" t="s">
        <v>49</v>
      </c>
      <c r="Y117" s="33" t="s">
        <v>48</v>
      </c>
      <c r="Z117" s="33" t="s">
        <v>48</v>
      </c>
      <c r="AA117" s="18" t="s">
        <v>71</v>
      </c>
      <c r="AB117" s="18" t="s">
        <v>50</v>
      </c>
      <c r="AC117" s="18" t="s">
        <v>50</v>
      </c>
      <c r="AD117" s="33" t="s">
        <v>50</v>
      </c>
      <c r="AE117" s="18"/>
      <c r="AF117" s="18"/>
      <c r="AG117" s="18"/>
      <c r="AH117" s="18"/>
      <c r="AI117" s="34"/>
      <c r="AJ117" s="34"/>
      <c r="AK117" s="34"/>
      <c r="AL117" s="34" t="s">
        <v>50</v>
      </c>
      <c r="AM117" s="34" t="s">
        <v>71</v>
      </c>
      <c r="AN117" s="133" t="s">
        <v>48</v>
      </c>
      <c r="AO117" s="133"/>
      <c r="AP117" s="133"/>
      <c r="AQ117" s="55" t="s">
        <v>266</v>
      </c>
      <c r="AR117" s="12" t="s">
        <v>67</v>
      </c>
      <c r="AS117" s="13" t="s">
        <v>153</v>
      </c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>
        <v>7</v>
      </c>
      <c r="CI117" s="56">
        <v>6</v>
      </c>
      <c r="CJ117" s="56">
        <v>6</v>
      </c>
      <c r="CK117" s="56"/>
      <c r="CL117" s="57"/>
      <c r="CM117" s="15">
        <f t="shared" si="2"/>
        <v>19</v>
      </c>
    </row>
    <row r="118" spans="1:91" ht="15" customHeight="1" x14ac:dyDescent="0.2">
      <c r="A118" s="16" t="s">
        <v>267</v>
      </c>
      <c r="B118" s="17" t="s">
        <v>79</v>
      </c>
      <c r="C118" s="33" t="s">
        <v>37</v>
      </c>
      <c r="D118" s="33" t="s">
        <v>37</v>
      </c>
      <c r="E118" s="33" t="s">
        <v>37</v>
      </c>
      <c r="F118" s="33" t="s">
        <v>37</v>
      </c>
      <c r="G118" s="33" t="s">
        <v>37</v>
      </c>
      <c r="H118" s="34"/>
      <c r="I118" s="34"/>
      <c r="J118" s="34"/>
      <c r="K118" s="18" t="s">
        <v>37</v>
      </c>
      <c r="L118" s="18"/>
      <c r="M118" s="18"/>
      <c r="N118" s="18"/>
      <c r="O118" s="18"/>
      <c r="P118" s="18"/>
      <c r="Q118" s="18"/>
      <c r="R118" s="18"/>
      <c r="S118" s="34" t="s">
        <v>36</v>
      </c>
      <c r="T118" s="33" t="s">
        <v>35</v>
      </c>
      <c r="U118" s="195" t="s">
        <v>36</v>
      </c>
      <c r="V118" s="34"/>
      <c r="W118" s="34"/>
      <c r="X118" s="34"/>
      <c r="Y118" s="34"/>
      <c r="Z118" s="34"/>
      <c r="AA118" s="33" t="s">
        <v>35</v>
      </c>
      <c r="AB118" s="33" t="s">
        <v>35</v>
      </c>
      <c r="AC118" s="33" t="s">
        <v>35</v>
      </c>
      <c r="AD118" s="33" t="s">
        <v>35</v>
      </c>
      <c r="AE118" s="33" t="s">
        <v>16</v>
      </c>
      <c r="AF118" s="33" t="s">
        <v>16</v>
      </c>
      <c r="AG118" s="18"/>
      <c r="AH118" s="18"/>
      <c r="AI118" s="34"/>
      <c r="AJ118" s="34"/>
      <c r="AK118" s="34"/>
      <c r="AL118" s="33" t="s">
        <v>36</v>
      </c>
      <c r="AM118" s="33" t="s">
        <v>36</v>
      </c>
      <c r="AN118" s="33" t="s">
        <v>36</v>
      </c>
      <c r="AO118" s="33" t="s">
        <v>36</v>
      </c>
      <c r="AP118" s="33" t="s">
        <v>36</v>
      </c>
      <c r="AQ118" s="42" t="s">
        <v>267</v>
      </c>
      <c r="AR118" s="58" t="s">
        <v>67</v>
      </c>
      <c r="AS118" s="59" t="s">
        <v>80</v>
      </c>
      <c r="AT118" s="60"/>
      <c r="AU118" s="60"/>
      <c r="AV118" s="60"/>
      <c r="AW118" s="60"/>
      <c r="AX118" s="60"/>
      <c r="AY118" s="60"/>
      <c r="AZ118" s="60"/>
      <c r="BA118" s="60"/>
      <c r="BB118" s="60">
        <v>2</v>
      </c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>
        <v>5</v>
      </c>
      <c r="BV118" s="60">
        <v>7</v>
      </c>
      <c r="BW118" s="60">
        <v>6</v>
      </c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31">
        <f t="shared" si="2"/>
        <v>20</v>
      </c>
    </row>
    <row r="119" spans="1:91" ht="15" customHeight="1" x14ac:dyDescent="0.2">
      <c r="A119" s="16" t="s">
        <v>268</v>
      </c>
      <c r="B119" s="17" t="s">
        <v>125</v>
      </c>
      <c r="C119" s="346" t="s">
        <v>88</v>
      </c>
      <c r="D119" s="347"/>
      <c r="E119" s="347"/>
      <c r="F119" s="347"/>
      <c r="G119" s="347"/>
      <c r="H119" s="347"/>
      <c r="I119" s="347"/>
      <c r="J119" s="348"/>
      <c r="K119" s="352" t="s">
        <v>88</v>
      </c>
      <c r="L119" s="347"/>
      <c r="M119" s="347"/>
      <c r="N119" s="347"/>
      <c r="O119" s="347"/>
      <c r="P119" s="347"/>
      <c r="Q119" s="347"/>
      <c r="R119" s="348"/>
      <c r="S119" s="346" t="s">
        <v>88</v>
      </c>
      <c r="T119" s="347"/>
      <c r="U119" s="347"/>
      <c r="V119" s="347"/>
      <c r="W119" s="347"/>
      <c r="X119" s="347"/>
      <c r="Y119" s="347"/>
      <c r="Z119" s="348"/>
      <c r="AA119" s="352" t="s">
        <v>88</v>
      </c>
      <c r="AB119" s="347"/>
      <c r="AC119" s="347"/>
      <c r="AD119" s="347"/>
      <c r="AE119" s="347"/>
      <c r="AF119" s="347"/>
      <c r="AG119" s="347"/>
      <c r="AH119" s="348"/>
      <c r="AI119" s="33" t="s">
        <v>51</v>
      </c>
      <c r="AJ119" s="33" t="s">
        <v>51</v>
      </c>
      <c r="AK119" s="33" t="s">
        <v>52</v>
      </c>
      <c r="AL119" s="33" t="s">
        <v>52</v>
      </c>
      <c r="AM119" s="34" t="s">
        <v>71</v>
      </c>
      <c r="AN119" s="34"/>
      <c r="AO119" s="34"/>
      <c r="AP119" s="34"/>
      <c r="AQ119" s="42" t="s">
        <v>268</v>
      </c>
      <c r="AR119" s="58" t="s">
        <v>130</v>
      </c>
      <c r="AS119" s="59" t="s">
        <v>126</v>
      </c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>
        <v>2</v>
      </c>
      <c r="CL119" s="60">
        <v>2</v>
      </c>
      <c r="CM119" s="31">
        <f t="shared" si="2"/>
        <v>4</v>
      </c>
    </row>
    <row r="120" spans="1:91" s="179" customFormat="1" ht="15.75" customHeight="1" x14ac:dyDescent="0.2">
      <c r="A120" s="172" t="s">
        <v>269</v>
      </c>
      <c r="B120" s="172" t="s">
        <v>270</v>
      </c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73"/>
      <c r="AM120" s="173"/>
      <c r="AN120" s="173"/>
      <c r="AO120" s="173"/>
      <c r="AP120" s="173"/>
      <c r="AQ120" s="174" t="s">
        <v>269</v>
      </c>
      <c r="AR120" s="175"/>
      <c r="AS120" s="176" t="s">
        <v>530</v>
      </c>
      <c r="AT120" s="177"/>
      <c r="AU120" s="177"/>
      <c r="AV120" s="177"/>
      <c r="AW120" s="177"/>
      <c r="AX120" s="177"/>
      <c r="AY120" s="177"/>
      <c r="AZ120" s="177"/>
      <c r="BA120" s="177"/>
      <c r="BB120" s="177"/>
      <c r="BC120" s="177"/>
      <c r="BD120" s="177"/>
      <c r="BE120" s="177"/>
      <c r="BF120" s="177"/>
      <c r="BG120" s="177"/>
      <c r="BH120" s="177"/>
      <c r="BI120" s="177"/>
      <c r="BJ120" s="177"/>
      <c r="BK120" s="177"/>
      <c r="BL120" s="177"/>
      <c r="BM120" s="177"/>
      <c r="BN120" s="177"/>
      <c r="BO120" s="177"/>
      <c r="BP120" s="177"/>
      <c r="BQ120" s="177"/>
      <c r="BR120" s="177"/>
      <c r="BS120" s="177"/>
      <c r="BT120" s="177"/>
      <c r="BU120" s="177"/>
      <c r="BV120" s="177"/>
      <c r="BW120" s="177"/>
      <c r="BX120" s="177"/>
      <c r="BY120" s="177"/>
      <c r="BZ120" s="177"/>
      <c r="CA120" s="177"/>
      <c r="CB120" s="177"/>
      <c r="CC120" s="177"/>
      <c r="CD120" s="177"/>
      <c r="CE120" s="177"/>
      <c r="CF120" s="177"/>
      <c r="CG120" s="177"/>
      <c r="CH120" s="177"/>
      <c r="CI120" s="177"/>
      <c r="CJ120" s="177"/>
      <c r="CK120" s="177"/>
      <c r="CL120" s="177"/>
      <c r="CM120" s="178"/>
    </row>
    <row r="121" spans="1:91" s="179" customFormat="1" ht="15.75" customHeight="1" x14ac:dyDescent="0.2">
      <c r="A121" s="180" t="s">
        <v>271</v>
      </c>
      <c r="B121" s="181" t="s">
        <v>40</v>
      </c>
      <c r="C121" s="182"/>
      <c r="D121" s="182"/>
      <c r="E121" s="182"/>
      <c r="F121" s="182"/>
      <c r="G121" s="182"/>
      <c r="H121" s="182"/>
      <c r="I121" s="182"/>
      <c r="J121" s="182"/>
      <c r="K121" s="181"/>
      <c r="L121" s="181"/>
      <c r="M121" s="181"/>
      <c r="N121" s="18" t="s">
        <v>40</v>
      </c>
      <c r="O121" s="253" t="s">
        <v>40</v>
      </c>
      <c r="P121" s="181"/>
      <c r="Q121" s="181"/>
      <c r="R121" s="181"/>
      <c r="S121" s="183" t="s">
        <v>40</v>
      </c>
      <c r="T121" s="183" t="s">
        <v>40</v>
      </c>
      <c r="U121" s="182"/>
      <c r="V121" s="182"/>
      <c r="W121" s="182"/>
      <c r="X121" s="182"/>
      <c r="Y121" s="182"/>
      <c r="Z121" s="182"/>
      <c r="AA121" s="181"/>
      <c r="AB121" s="181"/>
      <c r="AC121" s="181"/>
      <c r="AD121" s="181"/>
      <c r="AE121" s="181"/>
      <c r="AF121" s="181"/>
      <c r="AG121" s="181"/>
      <c r="AH121" s="181"/>
      <c r="AI121" s="182"/>
      <c r="AJ121" s="182"/>
      <c r="AK121" s="182"/>
      <c r="AL121" s="182"/>
      <c r="AM121" s="182"/>
      <c r="AN121" s="183" t="s">
        <v>71</v>
      </c>
      <c r="AO121" s="182"/>
      <c r="AP121" s="182"/>
      <c r="AQ121" s="180" t="s">
        <v>271</v>
      </c>
      <c r="AR121" s="175" t="s">
        <v>67</v>
      </c>
      <c r="AS121" s="176" t="s">
        <v>530</v>
      </c>
      <c r="AT121" s="177"/>
      <c r="AU121" s="177"/>
      <c r="AV121" s="177"/>
      <c r="AW121" s="177"/>
      <c r="AX121" s="177"/>
      <c r="AY121" s="177"/>
      <c r="AZ121" s="177"/>
      <c r="BA121" s="177"/>
      <c r="BB121" s="177"/>
      <c r="BC121" s="177"/>
      <c r="BD121" s="177"/>
      <c r="BE121" s="177"/>
      <c r="BF121" s="177"/>
      <c r="BG121" s="177"/>
      <c r="BH121" s="177"/>
      <c r="BI121" s="177"/>
      <c r="BJ121" s="177"/>
      <c r="BK121" s="177"/>
      <c r="BL121" s="177"/>
      <c r="BM121" s="177"/>
      <c r="BN121" s="177"/>
      <c r="BO121" s="177"/>
      <c r="BP121" s="177"/>
      <c r="BQ121" s="177"/>
      <c r="BR121" s="177"/>
      <c r="BS121" s="177"/>
      <c r="BT121" s="177"/>
      <c r="BU121" s="177"/>
      <c r="BV121" s="177"/>
      <c r="BW121" s="177"/>
      <c r="BX121" s="177"/>
      <c r="BY121" s="177"/>
      <c r="BZ121" s="177">
        <v>18</v>
      </c>
      <c r="CA121" s="177"/>
      <c r="CB121" s="177"/>
      <c r="CC121" s="177"/>
      <c r="CD121" s="177"/>
      <c r="CE121" s="177"/>
      <c r="CF121" s="177"/>
      <c r="CG121" s="177"/>
      <c r="CH121" s="177"/>
      <c r="CI121" s="177"/>
      <c r="CJ121" s="177"/>
      <c r="CK121" s="177"/>
      <c r="CL121" s="177"/>
      <c r="CM121" s="178"/>
    </row>
    <row r="122" spans="1:91" s="179" customFormat="1" ht="15.75" customHeight="1" x14ac:dyDescent="0.2">
      <c r="A122" s="180" t="s">
        <v>272</v>
      </c>
      <c r="B122" s="181" t="s">
        <v>22</v>
      </c>
      <c r="C122" s="183" t="s">
        <v>22</v>
      </c>
      <c r="D122" s="183" t="s">
        <v>22</v>
      </c>
      <c r="E122" s="182" t="s">
        <v>22</v>
      </c>
      <c r="F122" s="182"/>
      <c r="G122" s="182" t="s">
        <v>22</v>
      </c>
      <c r="H122" s="182" t="s">
        <v>22</v>
      </c>
      <c r="I122" s="182"/>
      <c r="J122" s="182"/>
      <c r="K122" s="181" t="s">
        <v>22</v>
      </c>
      <c r="L122" s="181" t="s">
        <v>22</v>
      </c>
      <c r="M122" s="181" t="s">
        <v>22</v>
      </c>
      <c r="N122" s="181"/>
      <c r="O122" s="181"/>
      <c r="P122" s="181"/>
      <c r="Q122" s="181"/>
      <c r="R122" s="181"/>
      <c r="S122" s="182"/>
      <c r="T122" s="183" t="s">
        <v>71</v>
      </c>
      <c r="U122" s="182" t="s">
        <v>22</v>
      </c>
      <c r="V122" s="182" t="s">
        <v>22</v>
      </c>
      <c r="W122" s="182"/>
      <c r="X122" s="182"/>
      <c r="Y122" s="182"/>
      <c r="Z122" s="182"/>
      <c r="AA122" s="181" t="s">
        <v>22</v>
      </c>
      <c r="AB122" s="181" t="s">
        <v>22</v>
      </c>
      <c r="AC122" s="181" t="s">
        <v>22</v>
      </c>
      <c r="AD122" s="183" t="s">
        <v>22</v>
      </c>
      <c r="AE122" s="181"/>
      <c r="AF122" s="181"/>
      <c r="AG122" s="181"/>
      <c r="AH122" s="181"/>
      <c r="AI122" s="182" t="s">
        <v>22</v>
      </c>
      <c r="AJ122" s="182"/>
      <c r="AK122" s="182"/>
      <c r="AL122" s="182" t="s">
        <v>22</v>
      </c>
      <c r="AM122" s="182" t="s">
        <v>22</v>
      </c>
      <c r="AN122" s="183" t="s">
        <v>71</v>
      </c>
      <c r="AO122" s="182"/>
      <c r="AP122" s="182"/>
      <c r="AQ122" s="180" t="s">
        <v>272</v>
      </c>
      <c r="AR122" s="175" t="s">
        <v>109</v>
      </c>
      <c r="AS122" s="176" t="s">
        <v>530</v>
      </c>
      <c r="AT122" s="177"/>
      <c r="AU122" s="177"/>
      <c r="AV122" s="177"/>
      <c r="AW122" s="177"/>
      <c r="AX122" s="177"/>
      <c r="AY122" s="177"/>
      <c r="AZ122" s="177"/>
      <c r="BA122" s="177"/>
      <c r="BB122" s="177"/>
      <c r="BC122" s="177"/>
      <c r="BD122" s="177"/>
      <c r="BE122" s="177"/>
      <c r="BF122" s="177"/>
      <c r="BG122" s="177"/>
      <c r="BH122" s="177">
        <v>18</v>
      </c>
      <c r="BI122" s="177"/>
      <c r="BJ122" s="177"/>
      <c r="BK122" s="177"/>
      <c r="BL122" s="177"/>
      <c r="BM122" s="177"/>
      <c r="BN122" s="177"/>
      <c r="BO122" s="177"/>
      <c r="BP122" s="177"/>
      <c r="BQ122" s="177"/>
      <c r="BR122" s="177"/>
      <c r="BS122" s="177"/>
      <c r="BT122" s="177"/>
      <c r="BU122" s="177"/>
      <c r="BV122" s="177"/>
      <c r="BW122" s="177"/>
      <c r="BX122" s="177"/>
      <c r="BY122" s="177"/>
      <c r="BZ122" s="177"/>
      <c r="CA122" s="177"/>
      <c r="CB122" s="177"/>
      <c r="CC122" s="177"/>
      <c r="CD122" s="177"/>
      <c r="CE122" s="177"/>
      <c r="CF122" s="177"/>
      <c r="CG122" s="177"/>
      <c r="CH122" s="177"/>
      <c r="CI122" s="177"/>
      <c r="CJ122" s="177"/>
      <c r="CK122" s="177"/>
      <c r="CL122" s="177"/>
      <c r="CM122" s="178"/>
    </row>
    <row r="123" spans="1:91" s="179" customFormat="1" ht="15.75" customHeight="1" x14ac:dyDescent="0.2">
      <c r="A123" s="180" t="s">
        <v>273</v>
      </c>
      <c r="B123" s="181" t="s">
        <v>23</v>
      </c>
      <c r="C123" s="182"/>
      <c r="D123" s="182"/>
      <c r="E123" s="182"/>
      <c r="F123" s="182" t="s">
        <v>23</v>
      </c>
      <c r="G123" s="182" t="s">
        <v>23</v>
      </c>
      <c r="H123" s="183" t="s">
        <v>23</v>
      </c>
      <c r="I123" s="182" t="s">
        <v>23</v>
      </c>
      <c r="J123" s="182" t="s">
        <v>23</v>
      </c>
      <c r="K123" s="181"/>
      <c r="L123" s="181"/>
      <c r="M123" s="181" t="s">
        <v>23</v>
      </c>
      <c r="N123" s="181" t="s">
        <v>23</v>
      </c>
      <c r="O123" s="181" t="s">
        <v>23</v>
      </c>
      <c r="P123" s="183" t="s">
        <v>71</v>
      </c>
      <c r="Q123" s="181"/>
      <c r="R123" s="181"/>
      <c r="S123" s="182" t="s">
        <v>23</v>
      </c>
      <c r="T123" s="182" t="s">
        <v>23</v>
      </c>
      <c r="U123" s="182" t="s">
        <v>23</v>
      </c>
      <c r="V123" s="182" t="s">
        <v>23</v>
      </c>
      <c r="W123" s="182"/>
      <c r="X123" s="182"/>
      <c r="Y123" s="182"/>
      <c r="Z123" s="182"/>
      <c r="AA123" s="181" t="s">
        <v>23</v>
      </c>
      <c r="AB123" s="181" t="s">
        <v>23</v>
      </c>
      <c r="AC123" s="181" t="s">
        <v>23</v>
      </c>
      <c r="AD123" s="181"/>
      <c r="AE123" s="181"/>
      <c r="AF123" s="181"/>
      <c r="AG123" s="181"/>
      <c r="AH123" s="181"/>
      <c r="AI123" s="182"/>
      <c r="AJ123" s="182"/>
      <c r="AK123" s="182"/>
      <c r="AL123" s="183" t="s">
        <v>71</v>
      </c>
      <c r="AM123" s="182" t="s">
        <v>23</v>
      </c>
      <c r="AN123" s="182" t="s">
        <v>23</v>
      </c>
      <c r="AO123" s="182"/>
      <c r="AP123" s="182"/>
      <c r="AQ123" s="180" t="s">
        <v>273</v>
      </c>
      <c r="AR123" s="175" t="s">
        <v>109</v>
      </c>
      <c r="AS123" s="176" t="s">
        <v>530</v>
      </c>
      <c r="AT123" s="177"/>
      <c r="AU123" s="177"/>
      <c r="AV123" s="177"/>
      <c r="AW123" s="177"/>
      <c r="AX123" s="177"/>
      <c r="AY123" s="177"/>
      <c r="AZ123" s="177"/>
      <c r="BA123" s="177"/>
      <c r="BB123" s="177"/>
      <c r="BC123" s="177"/>
      <c r="BD123" s="177"/>
      <c r="BE123" s="177"/>
      <c r="BF123" s="177"/>
      <c r="BG123" s="177"/>
      <c r="BH123" s="177"/>
      <c r="BI123" s="177">
        <v>18</v>
      </c>
      <c r="BJ123" s="177"/>
      <c r="BK123" s="177"/>
      <c r="BL123" s="177"/>
      <c r="BM123" s="177"/>
      <c r="BN123" s="177"/>
      <c r="BO123" s="177"/>
      <c r="BP123" s="177"/>
      <c r="BQ123" s="177"/>
      <c r="BR123" s="177"/>
      <c r="BS123" s="177"/>
      <c r="BT123" s="177"/>
      <c r="BU123" s="177"/>
      <c r="BV123" s="177"/>
      <c r="BW123" s="177"/>
      <c r="BX123" s="177"/>
      <c r="BY123" s="177"/>
      <c r="BZ123" s="177"/>
      <c r="CA123" s="177"/>
      <c r="CB123" s="177"/>
      <c r="CC123" s="177"/>
      <c r="CD123" s="177"/>
      <c r="CE123" s="177"/>
      <c r="CF123" s="177"/>
      <c r="CG123" s="177"/>
      <c r="CH123" s="177"/>
      <c r="CI123" s="177"/>
      <c r="CJ123" s="177"/>
      <c r="CK123" s="177"/>
      <c r="CL123" s="177"/>
      <c r="CM123" s="178"/>
    </row>
    <row r="124" spans="1:91" s="179" customFormat="1" ht="15.75" customHeight="1" x14ac:dyDescent="0.2">
      <c r="A124" s="180" t="s">
        <v>274</v>
      </c>
      <c r="B124" s="183"/>
      <c r="C124" s="182"/>
      <c r="D124" s="182"/>
      <c r="E124" s="182"/>
      <c r="F124" s="182"/>
      <c r="G124" s="182"/>
      <c r="H124" s="182"/>
      <c r="I124" s="182"/>
      <c r="J124" s="182"/>
      <c r="K124" s="181"/>
      <c r="L124" s="181"/>
      <c r="M124" s="181"/>
      <c r="N124" s="181"/>
      <c r="O124" s="181"/>
      <c r="P124" s="181"/>
      <c r="Q124" s="181"/>
      <c r="R124" s="181"/>
      <c r="S124" s="182"/>
      <c r="T124" s="182"/>
      <c r="U124" s="182"/>
      <c r="V124" s="182"/>
      <c r="W124" s="182"/>
      <c r="X124" s="182"/>
      <c r="Y124" s="182"/>
      <c r="Z124" s="182"/>
      <c r="AA124" s="181"/>
      <c r="AB124" s="181"/>
      <c r="AC124" s="181"/>
      <c r="AD124" s="181"/>
      <c r="AE124" s="181"/>
      <c r="AF124" s="181"/>
      <c r="AG124" s="181"/>
      <c r="AH124" s="181"/>
      <c r="AI124" s="182"/>
      <c r="AJ124" s="182"/>
      <c r="AK124" s="182"/>
      <c r="AL124" s="182"/>
      <c r="AM124" s="182"/>
      <c r="AN124" s="182"/>
      <c r="AO124" s="182"/>
      <c r="AP124" s="182"/>
      <c r="AQ124" s="180" t="s">
        <v>274</v>
      </c>
      <c r="AR124" s="175"/>
      <c r="AS124" s="176" t="s">
        <v>530</v>
      </c>
      <c r="AT124" s="177"/>
      <c r="AU124" s="177"/>
      <c r="AV124" s="177"/>
      <c r="AW124" s="177"/>
      <c r="AX124" s="177"/>
      <c r="AY124" s="177"/>
      <c r="AZ124" s="177"/>
      <c r="BA124" s="177"/>
      <c r="BB124" s="177"/>
      <c r="BC124" s="177"/>
      <c r="BD124" s="177"/>
      <c r="BE124" s="177"/>
      <c r="BF124" s="177"/>
      <c r="BG124" s="177"/>
      <c r="BH124" s="177"/>
      <c r="BI124" s="177"/>
      <c r="BJ124" s="177"/>
      <c r="BK124" s="177"/>
      <c r="BL124" s="177"/>
      <c r="BM124" s="177"/>
      <c r="BN124" s="177"/>
      <c r="BO124" s="177"/>
      <c r="BP124" s="177"/>
      <c r="BQ124" s="177"/>
      <c r="BR124" s="177"/>
      <c r="BS124" s="177"/>
      <c r="BT124" s="177"/>
      <c r="BU124" s="177"/>
      <c r="BV124" s="177"/>
      <c r="BW124" s="177"/>
      <c r="BX124" s="177"/>
      <c r="BY124" s="177"/>
      <c r="BZ124" s="177"/>
      <c r="CA124" s="177"/>
      <c r="CB124" s="177"/>
      <c r="CC124" s="177"/>
      <c r="CD124" s="177"/>
      <c r="CE124" s="177"/>
      <c r="CF124" s="177"/>
      <c r="CG124" s="177"/>
      <c r="CH124" s="177"/>
      <c r="CI124" s="177"/>
      <c r="CJ124" s="177"/>
      <c r="CK124" s="177"/>
      <c r="CL124" s="177"/>
      <c r="CM124" s="178"/>
    </row>
    <row r="125" spans="1:91" s="179" customFormat="1" ht="15.75" customHeight="1" x14ac:dyDescent="0.2">
      <c r="A125" s="180" t="s">
        <v>275</v>
      </c>
      <c r="B125" s="181" t="s">
        <v>276</v>
      </c>
      <c r="C125" s="182"/>
      <c r="D125" s="182"/>
      <c r="E125" s="182"/>
      <c r="F125" s="182"/>
      <c r="G125" s="183" t="s">
        <v>24</v>
      </c>
      <c r="H125" s="183" t="s">
        <v>24</v>
      </c>
      <c r="I125" s="182"/>
      <c r="J125" s="182"/>
      <c r="K125" s="181"/>
      <c r="L125" s="181"/>
      <c r="M125" s="181"/>
      <c r="N125" s="181"/>
      <c r="O125" s="181"/>
      <c r="P125" s="181"/>
      <c r="Q125" s="181"/>
      <c r="R125" s="181"/>
      <c r="S125" s="182"/>
      <c r="T125" s="182"/>
      <c r="U125" s="182"/>
      <c r="V125" s="182"/>
      <c r="W125" s="182"/>
      <c r="X125" s="182"/>
      <c r="Y125" s="182"/>
      <c r="Z125" s="182"/>
      <c r="AA125" s="181"/>
      <c r="AB125" s="181"/>
      <c r="AC125" s="181"/>
      <c r="AD125" s="181"/>
      <c r="AE125" s="181"/>
      <c r="AF125" s="181"/>
      <c r="AG125" s="181"/>
      <c r="AH125" s="181"/>
      <c r="AI125" s="182"/>
      <c r="AJ125" s="183" t="s">
        <v>71</v>
      </c>
      <c r="AK125" s="183" t="s">
        <v>24</v>
      </c>
      <c r="AL125" s="182"/>
      <c r="AM125" s="182"/>
      <c r="AN125" s="182"/>
      <c r="AO125" s="182"/>
      <c r="AP125" s="182"/>
      <c r="AQ125" s="180" t="s">
        <v>275</v>
      </c>
      <c r="AR125" s="175" t="s">
        <v>109</v>
      </c>
      <c r="AS125" s="176" t="s">
        <v>530</v>
      </c>
      <c r="AT125" s="177"/>
      <c r="AU125" s="177"/>
      <c r="AV125" s="177"/>
      <c r="AW125" s="177"/>
      <c r="AX125" s="177"/>
      <c r="AY125" s="177"/>
      <c r="AZ125" s="177"/>
      <c r="BA125" s="177"/>
      <c r="BB125" s="177"/>
      <c r="BC125" s="177"/>
      <c r="BD125" s="177"/>
      <c r="BE125" s="177"/>
      <c r="BF125" s="177"/>
      <c r="BG125" s="177"/>
      <c r="BH125" s="177"/>
      <c r="BI125" s="177"/>
      <c r="BJ125" s="177">
        <v>18</v>
      </c>
      <c r="BK125" s="177"/>
      <c r="BL125" s="177"/>
      <c r="BM125" s="177"/>
      <c r="BN125" s="177"/>
      <c r="BO125" s="177"/>
      <c r="BP125" s="177"/>
      <c r="BQ125" s="177"/>
      <c r="BR125" s="177"/>
      <c r="BS125" s="177"/>
      <c r="BT125" s="177"/>
      <c r="BU125" s="177"/>
      <c r="BV125" s="177"/>
      <c r="BW125" s="177"/>
      <c r="BX125" s="177"/>
      <c r="BY125" s="177"/>
      <c r="BZ125" s="177"/>
      <c r="CA125" s="177"/>
      <c r="CB125" s="177"/>
      <c r="CC125" s="177"/>
      <c r="CD125" s="177"/>
      <c r="CE125" s="177"/>
      <c r="CF125" s="177"/>
      <c r="CG125" s="177"/>
      <c r="CH125" s="177"/>
      <c r="CI125" s="177"/>
      <c r="CJ125" s="177"/>
      <c r="CK125" s="177"/>
      <c r="CL125" s="177"/>
      <c r="CM125" s="178"/>
    </row>
    <row r="126" spans="1:91" s="179" customFormat="1" ht="15.75" customHeight="1" x14ac:dyDescent="0.2">
      <c r="A126" s="184" t="s">
        <v>277</v>
      </c>
      <c r="B126" s="185" t="s">
        <v>32</v>
      </c>
      <c r="C126" s="185" t="s">
        <v>32</v>
      </c>
      <c r="D126" s="183" t="s">
        <v>71</v>
      </c>
      <c r="E126" s="185" t="s">
        <v>32</v>
      </c>
      <c r="F126" s="185" t="s">
        <v>32</v>
      </c>
      <c r="G126" s="185" t="s">
        <v>32</v>
      </c>
      <c r="H126" s="185"/>
      <c r="I126" s="185"/>
      <c r="J126" s="185"/>
      <c r="K126" s="185" t="s">
        <v>32</v>
      </c>
      <c r="L126" s="185" t="s">
        <v>32</v>
      </c>
      <c r="M126" s="185" t="s">
        <v>32</v>
      </c>
      <c r="N126" s="185"/>
      <c r="O126" s="185"/>
      <c r="P126" s="185"/>
      <c r="Q126" s="185"/>
      <c r="R126" s="185"/>
      <c r="S126" s="185" t="s">
        <v>32</v>
      </c>
      <c r="T126" s="185" t="s">
        <v>32</v>
      </c>
      <c r="U126" s="185" t="s">
        <v>32</v>
      </c>
      <c r="V126" s="185"/>
      <c r="W126" s="185"/>
      <c r="X126" s="185"/>
      <c r="Y126" s="185"/>
      <c r="Z126" s="185"/>
      <c r="AA126" s="185" t="s">
        <v>32</v>
      </c>
      <c r="AB126" s="185" t="s">
        <v>32</v>
      </c>
      <c r="AC126" s="185" t="s">
        <v>32</v>
      </c>
      <c r="AD126" s="185" t="s">
        <v>32</v>
      </c>
      <c r="AE126" s="185"/>
      <c r="AF126" s="185"/>
      <c r="AG126" s="185"/>
      <c r="AH126" s="185"/>
      <c r="AI126" s="183" t="s">
        <v>71</v>
      </c>
      <c r="AJ126" s="185" t="s">
        <v>32</v>
      </c>
      <c r="AK126" s="185" t="s">
        <v>32</v>
      </c>
      <c r="AL126" s="185" t="s">
        <v>32</v>
      </c>
      <c r="AM126" s="185"/>
      <c r="AN126" s="185"/>
      <c r="AO126" s="185"/>
      <c r="AP126" s="185"/>
      <c r="AQ126" s="180" t="s">
        <v>277</v>
      </c>
      <c r="AR126" s="175" t="s">
        <v>109</v>
      </c>
      <c r="AS126" s="176" t="s">
        <v>530</v>
      </c>
      <c r="AT126" s="177"/>
      <c r="AU126" s="177"/>
      <c r="AV126" s="177"/>
      <c r="AW126" s="177"/>
      <c r="AX126" s="177"/>
      <c r="AY126" s="177"/>
      <c r="AZ126" s="177"/>
      <c r="BA126" s="177"/>
      <c r="BB126" s="177"/>
      <c r="BC126" s="177"/>
      <c r="BD126" s="177"/>
      <c r="BE126" s="177"/>
      <c r="BF126" s="177"/>
      <c r="BG126" s="177"/>
      <c r="BH126" s="177"/>
      <c r="BI126" s="177"/>
      <c r="BJ126" s="177"/>
      <c r="BK126" s="177"/>
      <c r="BL126" s="177"/>
      <c r="BM126" s="177"/>
      <c r="BN126" s="177"/>
      <c r="BO126" s="177"/>
      <c r="BP126" s="177"/>
      <c r="BQ126" s="177"/>
      <c r="BR126" s="177">
        <v>18</v>
      </c>
      <c r="BS126" s="177"/>
      <c r="BT126" s="177"/>
      <c r="BU126" s="177"/>
      <c r="BV126" s="177"/>
      <c r="BW126" s="177"/>
      <c r="BX126" s="177"/>
      <c r="BY126" s="177"/>
      <c r="BZ126" s="177"/>
      <c r="CA126" s="177"/>
      <c r="CB126" s="177"/>
      <c r="CC126" s="177"/>
      <c r="CD126" s="177"/>
      <c r="CE126" s="177"/>
      <c r="CF126" s="177"/>
      <c r="CG126" s="177"/>
      <c r="CH126" s="177"/>
      <c r="CI126" s="177"/>
      <c r="CJ126" s="177"/>
      <c r="CK126" s="177"/>
      <c r="CL126" s="177"/>
      <c r="CM126" s="178"/>
    </row>
    <row r="127" spans="1:91" s="179" customFormat="1" ht="15.75" customHeight="1" x14ac:dyDescent="0.2">
      <c r="A127" s="180" t="s">
        <v>278</v>
      </c>
      <c r="B127" s="181" t="s">
        <v>31</v>
      </c>
      <c r="C127" s="182"/>
      <c r="D127" s="183" t="s">
        <v>71</v>
      </c>
      <c r="E127" s="182" t="s">
        <v>31</v>
      </c>
      <c r="F127" s="182" t="s">
        <v>31</v>
      </c>
      <c r="G127" s="182" t="s">
        <v>31</v>
      </c>
      <c r="H127" s="182"/>
      <c r="I127" s="182"/>
      <c r="J127" s="182"/>
      <c r="K127" s="181"/>
      <c r="L127" s="181" t="s">
        <v>31</v>
      </c>
      <c r="M127" s="181" t="s">
        <v>31</v>
      </c>
      <c r="N127" s="183" t="s">
        <v>31</v>
      </c>
      <c r="O127" s="181" t="s">
        <v>31</v>
      </c>
      <c r="P127" s="181"/>
      <c r="Q127" s="181"/>
      <c r="R127" s="181"/>
      <c r="S127" s="182" t="s">
        <v>31</v>
      </c>
      <c r="T127" s="182" t="s">
        <v>31</v>
      </c>
      <c r="U127" s="182" t="s">
        <v>31</v>
      </c>
      <c r="V127" s="182"/>
      <c r="W127" s="182"/>
      <c r="X127" s="182"/>
      <c r="Y127" s="182"/>
      <c r="Z127" s="182"/>
      <c r="AA127" s="181"/>
      <c r="AB127" s="181"/>
      <c r="AC127" s="181" t="s">
        <v>31</v>
      </c>
      <c r="AD127" s="181" t="s">
        <v>31</v>
      </c>
      <c r="AE127" s="181" t="s">
        <v>31</v>
      </c>
      <c r="AF127" s="183" t="s">
        <v>71</v>
      </c>
      <c r="AG127" s="181"/>
      <c r="AH127" s="181"/>
      <c r="AI127" s="182"/>
      <c r="AJ127" s="182" t="s">
        <v>31</v>
      </c>
      <c r="AK127" s="183" t="s">
        <v>31</v>
      </c>
      <c r="AL127" s="182" t="s">
        <v>31</v>
      </c>
      <c r="AM127" s="182" t="s">
        <v>31</v>
      </c>
      <c r="AN127" s="182"/>
      <c r="AO127" s="182"/>
      <c r="AP127" s="182"/>
      <c r="AQ127" s="180" t="s">
        <v>278</v>
      </c>
      <c r="AR127" s="175" t="s">
        <v>67</v>
      </c>
      <c r="AS127" s="176" t="s">
        <v>530</v>
      </c>
      <c r="AT127" s="177"/>
      <c r="AU127" s="177"/>
      <c r="AV127" s="177"/>
      <c r="AW127" s="177"/>
      <c r="AX127" s="177"/>
      <c r="AY127" s="177"/>
      <c r="AZ127" s="177"/>
      <c r="BA127" s="177"/>
      <c r="BB127" s="177"/>
      <c r="BC127" s="177"/>
      <c r="BD127" s="177"/>
      <c r="BE127" s="177"/>
      <c r="BF127" s="177"/>
      <c r="BG127" s="177"/>
      <c r="BH127" s="177"/>
      <c r="BI127" s="177"/>
      <c r="BJ127" s="177"/>
      <c r="BK127" s="177"/>
      <c r="BL127" s="177"/>
      <c r="BM127" s="177"/>
      <c r="BN127" s="177"/>
      <c r="BO127" s="177"/>
      <c r="BP127" s="177"/>
      <c r="BQ127" s="177">
        <v>18</v>
      </c>
      <c r="BR127" s="177"/>
      <c r="BS127" s="177"/>
      <c r="BT127" s="177"/>
      <c r="BU127" s="177"/>
      <c r="BV127" s="177"/>
      <c r="BW127" s="177"/>
      <c r="BX127" s="177"/>
      <c r="BY127" s="177"/>
      <c r="BZ127" s="177"/>
      <c r="CA127" s="177"/>
      <c r="CB127" s="177"/>
      <c r="CC127" s="177"/>
      <c r="CD127" s="177"/>
      <c r="CE127" s="177"/>
      <c r="CF127" s="177"/>
      <c r="CG127" s="177"/>
      <c r="CH127" s="177"/>
      <c r="CI127" s="177"/>
      <c r="CJ127" s="177"/>
      <c r="CK127" s="177"/>
      <c r="CL127" s="177"/>
      <c r="CM127" s="178"/>
    </row>
    <row r="128" spans="1:91" s="179" customFormat="1" ht="15.75" customHeight="1" x14ac:dyDescent="0.2">
      <c r="A128" s="180" t="s">
        <v>279</v>
      </c>
      <c r="B128" s="181" t="s">
        <v>15</v>
      </c>
      <c r="C128" s="182"/>
      <c r="D128" s="182"/>
      <c r="E128" s="182"/>
      <c r="F128" s="182"/>
      <c r="G128" s="182" t="s">
        <v>15</v>
      </c>
      <c r="H128" s="182" t="s">
        <v>15</v>
      </c>
      <c r="I128" s="182"/>
      <c r="J128" s="182"/>
      <c r="K128" s="178"/>
      <c r="L128" s="186" t="s">
        <v>15</v>
      </c>
      <c r="M128" s="181" t="s">
        <v>15</v>
      </c>
      <c r="N128" s="181" t="s">
        <v>15</v>
      </c>
      <c r="O128" s="181" t="s">
        <v>15</v>
      </c>
      <c r="P128" s="181"/>
      <c r="Q128" s="181"/>
      <c r="R128" s="181"/>
      <c r="S128" s="182" t="s">
        <v>15</v>
      </c>
      <c r="T128" s="182" t="s">
        <v>15</v>
      </c>
      <c r="U128" s="182" t="s">
        <v>15</v>
      </c>
      <c r="V128" s="182" t="s">
        <v>15</v>
      </c>
      <c r="W128" s="182" t="s">
        <v>15</v>
      </c>
      <c r="X128" s="182" t="s">
        <v>15</v>
      </c>
      <c r="Y128" s="182"/>
      <c r="Z128" s="182"/>
      <c r="AA128" s="181"/>
      <c r="AB128" s="181" t="s">
        <v>15</v>
      </c>
      <c r="AC128" s="181" t="s">
        <v>15</v>
      </c>
      <c r="AD128" s="181" t="s">
        <v>15</v>
      </c>
      <c r="AE128" s="183" t="s">
        <v>15</v>
      </c>
      <c r="AF128" s="187" t="s">
        <v>15</v>
      </c>
      <c r="AG128" s="181"/>
      <c r="AH128" s="181"/>
      <c r="AI128" s="182"/>
      <c r="AJ128" s="182"/>
      <c r="AK128" s="182" t="s">
        <v>15</v>
      </c>
      <c r="AL128" s="182" t="s">
        <v>15</v>
      </c>
      <c r="AM128" s="182"/>
      <c r="AN128" s="182"/>
      <c r="AO128" s="182"/>
      <c r="AP128" s="182"/>
      <c r="AQ128" s="180" t="s">
        <v>279</v>
      </c>
      <c r="AR128" s="175" t="s">
        <v>67</v>
      </c>
      <c r="AS128" s="176" t="s">
        <v>530</v>
      </c>
      <c r="AT128" s="177"/>
      <c r="AU128" s="177"/>
      <c r="AV128" s="177"/>
      <c r="AW128" s="177"/>
      <c r="AX128" s="177"/>
      <c r="AY128" s="177"/>
      <c r="AZ128" s="177"/>
      <c r="BA128" s="177">
        <v>18</v>
      </c>
      <c r="BB128" s="177"/>
      <c r="BC128" s="177"/>
      <c r="BD128" s="177"/>
      <c r="BE128" s="177"/>
      <c r="BF128" s="177"/>
      <c r="BG128" s="177"/>
      <c r="BH128" s="177"/>
      <c r="BI128" s="177"/>
      <c r="BJ128" s="177"/>
      <c r="BK128" s="177"/>
      <c r="BL128" s="177"/>
      <c r="BM128" s="177"/>
      <c r="BN128" s="177"/>
      <c r="BO128" s="177"/>
      <c r="BP128" s="177"/>
      <c r="BQ128" s="177"/>
      <c r="BR128" s="177"/>
      <c r="BS128" s="177"/>
      <c r="BT128" s="177"/>
      <c r="BU128" s="177"/>
      <c r="BV128" s="177"/>
      <c r="BW128" s="177"/>
      <c r="BX128" s="177"/>
      <c r="BY128" s="177"/>
      <c r="BZ128" s="177"/>
      <c r="CA128" s="177"/>
      <c r="CB128" s="177"/>
      <c r="CC128" s="177"/>
      <c r="CD128" s="177"/>
      <c r="CE128" s="177"/>
      <c r="CF128" s="177"/>
      <c r="CG128" s="177"/>
      <c r="CH128" s="177"/>
      <c r="CI128" s="177"/>
      <c r="CJ128" s="177"/>
      <c r="CK128" s="177"/>
      <c r="CL128" s="177"/>
      <c r="CM128" s="178"/>
    </row>
    <row r="129" spans="1:91" s="179" customFormat="1" ht="15.75" customHeight="1" x14ac:dyDescent="0.2">
      <c r="A129" s="180" t="s">
        <v>280</v>
      </c>
      <c r="B129" s="181" t="s">
        <v>41</v>
      </c>
      <c r="C129" s="182" t="s">
        <v>41</v>
      </c>
      <c r="D129" s="182" t="s">
        <v>41</v>
      </c>
      <c r="E129" s="182" t="s">
        <v>41</v>
      </c>
      <c r="F129" s="183" t="s">
        <v>71</v>
      </c>
      <c r="G129" s="182"/>
      <c r="H129" s="182"/>
      <c r="I129" s="182"/>
      <c r="J129" s="182"/>
      <c r="K129" s="181"/>
      <c r="L129" s="181"/>
      <c r="M129" s="181"/>
      <c r="N129" s="181" t="s">
        <v>41</v>
      </c>
      <c r="O129" s="181" t="s">
        <v>41</v>
      </c>
      <c r="P129" s="181" t="s">
        <v>41</v>
      </c>
      <c r="Q129" s="181"/>
      <c r="R129" s="181"/>
      <c r="S129" s="182" t="s">
        <v>41</v>
      </c>
      <c r="T129" s="182" t="s">
        <v>41</v>
      </c>
      <c r="U129" s="182" t="s">
        <v>41</v>
      </c>
      <c r="V129" s="182" t="s">
        <v>41</v>
      </c>
      <c r="W129" s="182"/>
      <c r="X129" s="182"/>
      <c r="Y129" s="182"/>
      <c r="Z129" s="182"/>
      <c r="AA129" s="181"/>
      <c r="AB129" s="181" t="s">
        <v>41</v>
      </c>
      <c r="AC129" s="181" t="s">
        <v>41</v>
      </c>
      <c r="AD129" s="183" t="s">
        <v>71</v>
      </c>
      <c r="AE129" s="256" t="s">
        <v>41</v>
      </c>
      <c r="AF129" s="181"/>
      <c r="AG129" s="181"/>
      <c r="AH129" s="181"/>
      <c r="AI129" s="182" t="s">
        <v>41</v>
      </c>
      <c r="AJ129" s="182" t="s">
        <v>41</v>
      </c>
      <c r="AK129" s="182" t="s">
        <v>41</v>
      </c>
      <c r="AL129" s="182" t="s">
        <v>41</v>
      </c>
      <c r="AM129" s="182"/>
      <c r="AN129" s="182"/>
      <c r="AO129" s="182"/>
      <c r="AP129" s="182"/>
      <c r="AQ129" s="180" t="s">
        <v>280</v>
      </c>
      <c r="AR129" s="175" t="s">
        <v>67</v>
      </c>
      <c r="AS129" s="176" t="s">
        <v>530</v>
      </c>
      <c r="AT129" s="177"/>
      <c r="AU129" s="177"/>
      <c r="AV129" s="177"/>
      <c r="AW129" s="177"/>
      <c r="AX129" s="177"/>
      <c r="AY129" s="177"/>
      <c r="AZ129" s="177"/>
      <c r="BA129" s="177"/>
      <c r="BB129" s="177"/>
      <c r="BC129" s="177"/>
      <c r="BD129" s="177"/>
      <c r="BE129" s="177"/>
      <c r="BF129" s="177"/>
      <c r="BG129" s="177"/>
      <c r="BH129" s="177"/>
      <c r="BI129" s="177"/>
      <c r="BJ129" s="177"/>
      <c r="BK129" s="177"/>
      <c r="BL129" s="177"/>
      <c r="BM129" s="177"/>
      <c r="BN129" s="177"/>
      <c r="BO129" s="177"/>
      <c r="BP129" s="177"/>
      <c r="BQ129" s="177"/>
      <c r="BR129" s="177"/>
      <c r="BS129" s="177"/>
      <c r="BT129" s="177"/>
      <c r="BU129" s="177"/>
      <c r="BV129" s="177"/>
      <c r="BW129" s="177"/>
      <c r="BX129" s="177"/>
      <c r="BY129" s="177"/>
      <c r="BZ129" s="177"/>
      <c r="CA129" s="177">
        <v>18</v>
      </c>
      <c r="CB129" s="177"/>
      <c r="CC129" s="177"/>
      <c r="CD129" s="177"/>
      <c r="CE129" s="177"/>
      <c r="CF129" s="177"/>
      <c r="CG129" s="177"/>
      <c r="CH129" s="177"/>
      <c r="CI129" s="177"/>
      <c r="CJ129" s="177"/>
      <c r="CK129" s="177"/>
      <c r="CL129" s="177"/>
      <c r="CM129" s="178"/>
    </row>
    <row r="130" spans="1:91" s="179" customFormat="1" ht="15.75" customHeight="1" x14ac:dyDescent="0.2">
      <c r="A130" s="180" t="s">
        <v>281</v>
      </c>
      <c r="B130" s="185" t="s">
        <v>25</v>
      </c>
      <c r="C130" s="182"/>
      <c r="D130" s="182"/>
      <c r="E130" s="182"/>
      <c r="F130" s="182"/>
      <c r="G130" s="182"/>
      <c r="H130" s="183" t="s">
        <v>71</v>
      </c>
      <c r="I130" s="182"/>
      <c r="J130" s="182"/>
      <c r="K130" s="181"/>
      <c r="L130" s="181"/>
      <c r="M130" s="181"/>
      <c r="N130" s="181"/>
      <c r="O130" s="181"/>
      <c r="P130" s="181"/>
      <c r="Q130" s="181"/>
      <c r="R130" s="181"/>
      <c r="S130" s="182"/>
      <c r="T130" s="182"/>
      <c r="U130" s="182"/>
      <c r="V130" s="182"/>
      <c r="W130" s="182"/>
      <c r="X130" s="182"/>
      <c r="Y130" s="182"/>
      <c r="Z130" s="182"/>
      <c r="AA130" s="183" t="s">
        <v>71</v>
      </c>
      <c r="AB130" s="181"/>
      <c r="AC130" s="181"/>
      <c r="AD130" s="181"/>
      <c r="AE130" s="181"/>
      <c r="AF130" s="181"/>
      <c r="AG130" s="181"/>
      <c r="AH130" s="181"/>
      <c r="AI130" s="182"/>
      <c r="AJ130" s="182"/>
      <c r="AK130" s="182"/>
      <c r="AL130" s="182"/>
      <c r="AM130" s="182"/>
      <c r="AN130" s="182"/>
      <c r="AO130" s="182"/>
      <c r="AP130" s="182"/>
      <c r="AQ130" s="180" t="s">
        <v>281</v>
      </c>
      <c r="AR130" s="175" t="s">
        <v>109</v>
      </c>
      <c r="AS130" s="176" t="s">
        <v>530</v>
      </c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177"/>
      <c r="BD130" s="177"/>
      <c r="BE130" s="177"/>
      <c r="BF130" s="177"/>
      <c r="BG130" s="177"/>
      <c r="BH130" s="177"/>
      <c r="BI130" s="177"/>
      <c r="BJ130" s="177"/>
      <c r="BK130" s="177">
        <v>18</v>
      </c>
      <c r="BL130" s="177"/>
      <c r="BM130" s="177"/>
      <c r="BN130" s="177"/>
      <c r="BO130" s="177"/>
      <c r="BP130" s="177"/>
      <c r="BQ130" s="177"/>
      <c r="BR130" s="177"/>
      <c r="BS130" s="177"/>
      <c r="BT130" s="177"/>
      <c r="BU130" s="177"/>
      <c r="BV130" s="177"/>
      <c r="BW130" s="177"/>
      <c r="BX130" s="177"/>
      <c r="BY130" s="177"/>
      <c r="BZ130" s="177"/>
      <c r="CA130" s="177"/>
      <c r="CB130" s="177"/>
      <c r="CC130" s="177"/>
      <c r="CD130" s="177"/>
      <c r="CE130" s="177"/>
      <c r="CF130" s="177"/>
      <c r="CG130" s="177"/>
      <c r="CH130" s="177"/>
      <c r="CI130" s="177"/>
      <c r="CJ130" s="177"/>
      <c r="CK130" s="177"/>
      <c r="CL130" s="177"/>
      <c r="CM130" s="178"/>
    </row>
    <row r="131" spans="1:91" s="179" customFormat="1" ht="15.75" customHeight="1" x14ac:dyDescent="0.2">
      <c r="A131" s="180" t="s">
        <v>282</v>
      </c>
      <c r="B131" s="181" t="s">
        <v>37</v>
      </c>
      <c r="C131" s="182"/>
      <c r="D131" s="182"/>
      <c r="E131" s="182"/>
      <c r="F131" s="182"/>
      <c r="G131" s="182"/>
      <c r="H131" s="183" t="s">
        <v>71</v>
      </c>
      <c r="I131" s="182" t="s">
        <v>37</v>
      </c>
      <c r="J131" s="182" t="s">
        <v>37</v>
      </c>
      <c r="K131" s="181"/>
      <c r="L131" s="183"/>
      <c r="M131" s="186" t="s">
        <v>37</v>
      </c>
      <c r="N131" s="186" t="s">
        <v>37</v>
      </c>
      <c r="O131" s="186" t="s">
        <v>37</v>
      </c>
      <c r="P131" s="186" t="s">
        <v>37</v>
      </c>
      <c r="Q131" s="181"/>
      <c r="R131" s="181"/>
      <c r="S131" s="183" t="s">
        <v>37</v>
      </c>
      <c r="T131" s="182" t="s">
        <v>37</v>
      </c>
      <c r="U131" s="182" t="s">
        <v>37</v>
      </c>
      <c r="V131" s="182"/>
      <c r="W131" s="182"/>
      <c r="X131" s="182"/>
      <c r="Y131" s="182"/>
      <c r="Z131" s="182"/>
      <c r="AA131" s="186" t="s">
        <v>37</v>
      </c>
      <c r="AB131" s="183" t="s">
        <v>71</v>
      </c>
      <c r="AC131" s="186" t="s">
        <v>37</v>
      </c>
      <c r="AD131" s="186" t="s">
        <v>37</v>
      </c>
      <c r="AE131" s="186" t="s">
        <v>37</v>
      </c>
      <c r="AF131" s="181"/>
      <c r="AG131" s="181"/>
      <c r="AH131" s="181"/>
      <c r="AI131" s="182"/>
      <c r="AJ131" s="182"/>
      <c r="AK131" s="182" t="s">
        <v>37</v>
      </c>
      <c r="AL131" s="183" t="s">
        <v>37</v>
      </c>
      <c r="AM131" s="182" t="s">
        <v>37</v>
      </c>
      <c r="AN131" s="182" t="s">
        <v>37</v>
      </c>
      <c r="AO131" s="182"/>
      <c r="AP131" s="182"/>
      <c r="AQ131" s="180" t="s">
        <v>282</v>
      </c>
      <c r="AR131" s="175" t="s">
        <v>67</v>
      </c>
      <c r="AS131" s="176" t="s">
        <v>530</v>
      </c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/>
      <c r="BJ131" s="177"/>
      <c r="BK131" s="177"/>
      <c r="BL131" s="177"/>
      <c r="BM131" s="177"/>
      <c r="BN131" s="177"/>
      <c r="BO131" s="177"/>
      <c r="BP131" s="177"/>
      <c r="BQ131" s="177"/>
      <c r="BR131" s="177"/>
      <c r="BS131" s="177"/>
      <c r="BT131" s="177"/>
      <c r="BU131" s="177"/>
      <c r="BV131" s="177"/>
      <c r="BW131" s="177">
        <v>18</v>
      </c>
      <c r="BX131" s="177"/>
      <c r="BY131" s="177"/>
      <c r="BZ131" s="177"/>
      <c r="CA131" s="177"/>
      <c r="CB131" s="177"/>
      <c r="CC131" s="177"/>
      <c r="CD131" s="177"/>
      <c r="CE131" s="177"/>
      <c r="CF131" s="177"/>
      <c r="CG131" s="177"/>
      <c r="CH131" s="177"/>
      <c r="CI131" s="177"/>
      <c r="CJ131" s="177"/>
      <c r="CK131" s="177"/>
      <c r="CL131" s="177"/>
      <c r="CM131" s="178"/>
    </row>
    <row r="132" spans="1:91" s="179" customFormat="1" ht="15.75" customHeight="1" x14ac:dyDescent="0.2">
      <c r="A132" s="180" t="s">
        <v>283</v>
      </c>
      <c r="B132" s="181" t="s">
        <v>40</v>
      </c>
      <c r="C132" s="182"/>
      <c r="D132" s="182"/>
      <c r="E132" s="182"/>
      <c r="F132" s="182" t="s">
        <v>40</v>
      </c>
      <c r="G132" s="182" t="s">
        <v>40</v>
      </c>
      <c r="H132" s="182" t="s">
        <v>40</v>
      </c>
      <c r="I132" s="182"/>
      <c r="J132" s="182"/>
      <c r="K132" s="181"/>
      <c r="L132" s="181" t="s">
        <v>40</v>
      </c>
      <c r="M132" s="181" t="s">
        <v>40</v>
      </c>
      <c r="N132" s="18" t="s">
        <v>40</v>
      </c>
      <c r="O132" s="253" t="s">
        <v>40</v>
      </c>
      <c r="P132" s="181" t="s">
        <v>40</v>
      </c>
      <c r="Q132" s="181"/>
      <c r="R132" s="181"/>
      <c r="S132" s="183" t="s">
        <v>40</v>
      </c>
      <c r="T132" s="183" t="s">
        <v>40</v>
      </c>
      <c r="U132" s="202" t="s">
        <v>40</v>
      </c>
      <c r="V132" s="183" t="s">
        <v>71</v>
      </c>
      <c r="W132" s="182"/>
      <c r="X132" s="182"/>
      <c r="Y132" s="182"/>
      <c r="Z132" s="182"/>
      <c r="AA132" s="181"/>
      <c r="AB132" s="181"/>
      <c r="AC132" s="181"/>
      <c r="AD132" s="181"/>
      <c r="AE132" s="186" t="s">
        <v>40</v>
      </c>
      <c r="AF132" s="181" t="s">
        <v>40</v>
      </c>
      <c r="AG132" s="181" t="s">
        <v>40</v>
      </c>
      <c r="AH132" s="181" t="s">
        <v>40</v>
      </c>
      <c r="AI132" s="183" t="s">
        <v>71</v>
      </c>
      <c r="AJ132" s="183" t="s">
        <v>40</v>
      </c>
      <c r="AK132" s="183" t="s">
        <v>40</v>
      </c>
      <c r="AL132" s="182"/>
      <c r="AM132" s="182"/>
      <c r="AN132" s="182"/>
      <c r="AO132" s="182"/>
      <c r="AP132" s="182"/>
      <c r="AQ132" s="180" t="s">
        <v>283</v>
      </c>
      <c r="AR132" s="175" t="s">
        <v>67</v>
      </c>
      <c r="AS132" s="176" t="s">
        <v>530</v>
      </c>
      <c r="AT132" s="177"/>
      <c r="AU132" s="177"/>
      <c r="AV132" s="177"/>
      <c r="AW132" s="177"/>
      <c r="AX132" s="177"/>
      <c r="AY132" s="177"/>
      <c r="AZ132" s="177"/>
      <c r="BA132" s="177"/>
      <c r="BB132" s="177"/>
      <c r="BC132" s="177"/>
      <c r="BD132" s="177"/>
      <c r="BE132" s="177"/>
      <c r="BF132" s="177"/>
      <c r="BG132" s="177"/>
      <c r="BH132" s="177"/>
      <c r="BI132" s="177"/>
      <c r="BJ132" s="177"/>
      <c r="BK132" s="177"/>
      <c r="BL132" s="177"/>
      <c r="BM132" s="177"/>
      <c r="BN132" s="177"/>
      <c r="BO132" s="177"/>
      <c r="BP132" s="177"/>
      <c r="BQ132" s="177"/>
      <c r="BR132" s="177"/>
      <c r="BS132" s="177"/>
      <c r="BT132" s="177"/>
      <c r="BU132" s="177"/>
      <c r="BV132" s="177"/>
      <c r="BW132" s="177"/>
      <c r="BX132" s="177"/>
      <c r="BY132" s="177"/>
      <c r="BZ132" s="177">
        <v>18</v>
      </c>
      <c r="CA132" s="177"/>
      <c r="CB132" s="177"/>
      <c r="CC132" s="177"/>
      <c r="CD132" s="177"/>
      <c r="CE132" s="177"/>
      <c r="CF132" s="177"/>
      <c r="CG132" s="177"/>
      <c r="CH132" s="177"/>
      <c r="CI132" s="177"/>
      <c r="CJ132" s="177"/>
      <c r="CK132" s="177"/>
      <c r="CL132" s="177"/>
      <c r="CM132" s="178"/>
    </row>
    <row r="133" spans="1:91" s="179" customFormat="1" ht="15.75" customHeight="1" x14ac:dyDescent="0.2">
      <c r="A133" s="180"/>
      <c r="B133" s="181"/>
      <c r="C133" s="182"/>
      <c r="D133" s="182"/>
      <c r="E133" s="182"/>
      <c r="F133" s="182"/>
      <c r="G133" s="182"/>
      <c r="H133" s="182"/>
      <c r="I133" s="182"/>
      <c r="J133" s="182"/>
      <c r="K133" s="181"/>
      <c r="L133" s="181"/>
      <c r="M133" s="181"/>
      <c r="N133" s="183"/>
      <c r="O133" s="181"/>
      <c r="P133" s="181"/>
      <c r="Q133" s="181"/>
      <c r="R133" s="181"/>
      <c r="S133" s="183"/>
      <c r="T133" s="183"/>
      <c r="U133" s="182"/>
      <c r="V133" s="182"/>
      <c r="W133" s="182"/>
      <c r="X133" s="182"/>
      <c r="Y133" s="182"/>
      <c r="Z133" s="182"/>
      <c r="AA133" s="182"/>
      <c r="AB133" s="181"/>
      <c r="AC133" s="181"/>
      <c r="AD133" s="181"/>
      <c r="AE133" s="181"/>
      <c r="AF133" s="181"/>
      <c r="AG133" s="181"/>
      <c r="AH133" s="181"/>
      <c r="AI133" s="182"/>
      <c r="AJ133" s="182"/>
      <c r="AK133" s="183"/>
      <c r="AL133" s="182"/>
      <c r="AM133" s="182"/>
      <c r="AN133" s="182"/>
      <c r="AO133" s="182"/>
      <c r="AP133" s="182"/>
      <c r="AQ133" s="180"/>
      <c r="AR133" s="175"/>
      <c r="AS133" s="176"/>
      <c r="AT133" s="177"/>
      <c r="AU133" s="177"/>
      <c r="AV133" s="177"/>
      <c r="AW133" s="177"/>
      <c r="AX133" s="177"/>
      <c r="AY133" s="177"/>
      <c r="AZ133" s="177"/>
      <c r="BA133" s="177"/>
      <c r="BB133" s="177"/>
      <c r="BC133" s="177"/>
      <c r="BD133" s="177"/>
      <c r="BE133" s="177"/>
      <c r="BF133" s="177"/>
      <c r="BG133" s="177"/>
      <c r="BH133" s="177"/>
      <c r="BI133" s="177"/>
      <c r="BJ133" s="177"/>
      <c r="BK133" s="177"/>
      <c r="BL133" s="177"/>
      <c r="BM133" s="177"/>
      <c r="BN133" s="177"/>
      <c r="BO133" s="177"/>
      <c r="BP133" s="177"/>
      <c r="BQ133" s="177"/>
      <c r="BR133" s="177"/>
      <c r="BS133" s="177"/>
      <c r="BT133" s="177"/>
      <c r="BU133" s="177"/>
      <c r="BV133" s="177"/>
      <c r="BW133" s="177"/>
      <c r="BX133" s="177"/>
      <c r="BY133" s="177"/>
      <c r="BZ133" s="177"/>
      <c r="CA133" s="177"/>
      <c r="CB133" s="177"/>
      <c r="CC133" s="177"/>
      <c r="CD133" s="177"/>
      <c r="CE133" s="177"/>
      <c r="CF133" s="177"/>
      <c r="CG133" s="177"/>
      <c r="CH133" s="177"/>
      <c r="CI133" s="177"/>
      <c r="CJ133" s="177"/>
      <c r="CK133" s="177"/>
      <c r="CL133" s="177"/>
      <c r="CM133" s="178"/>
    </row>
    <row r="134" spans="1:91" s="179" customFormat="1" ht="15.75" customHeight="1" x14ac:dyDescent="0.2">
      <c r="A134" s="180" t="s">
        <v>284</v>
      </c>
      <c r="B134" s="181" t="s">
        <v>40</v>
      </c>
      <c r="C134" s="73" t="s">
        <v>71</v>
      </c>
      <c r="D134" s="182" t="s">
        <v>40</v>
      </c>
      <c r="E134" s="182" t="s">
        <v>40</v>
      </c>
      <c r="F134" s="182"/>
      <c r="G134" s="182"/>
      <c r="H134" s="182"/>
      <c r="I134" s="182"/>
      <c r="J134" s="182"/>
      <c r="K134" s="183" t="s">
        <v>40</v>
      </c>
      <c r="L134" s="181" t="s">
        <v>40</v>
      </c>
      <c r="M134" s="181" t="s">
        <v>71</v>
      </c>
      <c r="N134" s="183" t="s">
        <v>40</v>
      </c>
      <c r="O134" s="181"/>
      <c r="P134" s="181"/>
      <c r="Q134" s="181"/>
      <c r="R134" s="181"/>
      <c r="S134" s="182"/>
      <c r="T134" s="182"/>
      <c r="U134" s="202" t="s">
        <v>40</v>
      </c>
      <c r="V134" s="182" t="s">
        <v>40</v>
      </c>
      <c r="W134" s="183" t="s">
        <v>40</v>
      </c>
      <c r="X134" s="182"/>
      <c r="Y134" s="182"/>
      <c r="Z134" s="182"/>
      <c r="AA134" s="181" t="s">
        <v>40</v>
      </c>
      <c r="AB134" s="181" t="s">
        <v>40</v>
      </c>
      <c r="AC134" s="181" t="s">
        <v>40</v>
      </c>
      <c r="AD134" s="181" t="s">
        <v>40</v>
      </c>
      <c r="AE134" s="181"/>
      <c r="AF134" s="181"/>
      <c r="AG134" s="181"/>
      <c r="AH134" s="181"/>
      <c r="AI134" s="182" t="s">
        <v>40</v>
      </c>
      <c r="AJ134" s="182"/>
      <c r="AK134" s="183" t="s">
        <v>40</v>
      </c>
      <c r="AL134" s="182" t="s">
        <v>40</v>
      </c>
      <c r="AM134" s="182" t="s">
        <v>40</v>
      </c>
      <c r="AN134" s="182" t="s">
        <v>40</v>
      </c>
      <c r="AO134" s="182"/>
      <c r="AP134" s="182"/>
      <c r="AQ134" s="180" t="s">
        <v>284</v>
      </c>
      <c r="AR134" s="175" t="s">
        <v>67</v>
      </c>
      <c r="AS134" s="176" t="s">
        <v>530</v>
      </c>
      <c r="AT134" s="177"/>
      <c r="AU134" s="177"/>
      <c r="AV134" s="177"/>
      <c r="AW134" s="177"/>
      <c r="AX134" s="177"/>
      <c r="AY134" s="177"/>
      <c r="AZ134" s="177"/>
      <c r="BA134" s="177"/>
      <c r="BB134" s="177"/>
      <c r="BC134" s="177"/>
      <c r="BD134" s="177"/>
      <c r="BE134" s="177"/>
      <c r="BF134" s="177"/>
      <c r="BG134" s="177"/>
      <c r="BH134" s="177"/>
      <c r="BI134" s="177"/>
      <c r="BJ134" s="177"/>
      <c r="BK134" s="177"/>
      <c r="BL134" s="177"/>
      <c r="BM134" s="177"/>
      <c r="BN134" s="177"/>
      <c r="BO134" s="177"/>
      <c r="BP134" s="177"/>
      <c r="BQ134" s="177"/>
      <c r="BR134" s="177"/>
      <c r="BS134" s="177"/>
      <c r="BT134" s="177"/>
      <c r="BU134" s="177"/>
      <c r="BV134" s="177"/>
      <c r="BW134" s="177"/>
      <c r="BX134" s="177"/>
      <c r="BY134" s="177"/>
      <c r="BZ134" s="177">
        <v>18</v>
      </c>
      <c r="CA134" s="177"/>
      <c r="CB134" s="177"/>
      <c r="CC134" s="177"/>
      <c r="CD134" s="177"/>
      <c r="CE134" s="177"/>
      <c r="CF134" s="177"/>
      <c r="CG134" s="177"/>
      <c r="CH134" s="177"/>
      <c r="CI134" s="177"/>
      <c r="CJ134" s="177"/>
      <c r="CK134" s="177"/>
      <c r="CL134" s="177"/>
      <c r="CM134" s="178"/>
    </row>
    <row r="135" spans="1:91" s="179" customFormat="1" ht="15.75" customHeight="1" x14ac:dyDescent="0.2">
      <c r="A135" s="180" t="s">
        <v>285</v>
      </c>
      <c r="B135" s="181" t="s">
        <v>35</v>
      </c>
      <c r="C135" s="182"/>
      <c r="D135" s="182"/>
      <c r="E135" s="182" t="s">
        <v>35</v>
      </c>
      <c r="F135" s="182" t="s">
        <v>35</v>
      </c>
      <c r="G135" s="182" t="s">
        <v>35</v>
      </c>
      <c r="H135" s="182" t="s">
        <v>35</v>
      </c>
      <c r="I135" s="182" t="s">
        <v>35</v>
      </c>
      <c r="J135" s="182"/>
      <c r="K135" s="181"/>
      <c r="L135" s="183" t="s">
        <v>71</v>
      </c>
      <c r="M135" s="181" t="s">
        <v>35</v>
      </c>
      <c r="N135" s="181" t="s">
        <v>35</v>
      </c>
      <c r="O135" s="181" t="s">
        <v>35</v>
      </c>
      <c r="P135" s="181" t="s">
        <v>35</v>
      </c>
      <c r="Q135" s="181"/>
      <c r="R135" s="181"/>
      <c r="S135" s="182"/>
      <c r="T135" s="182"/>
      <c r="U135" s="182" t="s">
        <v>35</v>
      </c>
      <c r="V135" s="183" t="s">
        <v>71</v>
      </c>
      <c r="W135" s="182" t="s">
        <v>35</v>
      </c>
      <c r="X135" s="182"/>
      <c r="Y135" s="182"/>
      <c r="Z135" s="182"/>
      <c r="AA135" s="181" t="s">
        <v>35</v>
      </c>
      <c r="AB135" s="181" t="s">
        <v>35</v>
      </c>
      <c r="AC135" s="181" t="s">
        <v>35</v>
      </c>
      <c r="AD135" s="181"/>
      <c r="AE135" s="181"/>
      <c r="AF135" s="181"/>
      <c r="AG135" s="181"/>
      <c r="AH135" s="181"/>
      <c r="AI135" s="182" t="s">
        <v>35</v>
      </c>
      <c r="AJ135" s="182" t="s">
        <v>35</v>
      </c>
      <c r="AK135" s="182" t="s">
        <v>35</v>
      </c>
      <c r="AL135" s="182"/>
      <c r="AM135" s="182"/>
      <c r="AN135" s="182"/>
      <c r="AO135" s="182"/>
      <c r="AP135" s="182"/>
      <c r="AQ135" s="180" t="s">
        <v>285</v>
      </c>
      <c r="AR135" s="175" t="s">
        <v>67</v>
      </c>
      <c r="AS135" s="176" t="s">
        <v>530</v>
      </c>
      <c r="AT135" s="177"/>
      <c r="AU135" s="177"/>
      <c r="AV135" s="177"/>
      <c r="AW135" s="177"/>
      <c r="AX135" s="177"/>
      <c r="AY135" s="177"/>
      <c r="AZ135" s="177"/>
      <c r="BA135" s="177"/>
      <c r="BB135" s="177"/>
      <c r="BC135" s="177"/>
      <c r="BD135" s="177"/>
      <c r="BE135" s="177"/>
      <c r="BF135" s="177"/>
      <c r="BG135" s="177"/>
      <c r="BH135" s="177"/>
      <c r="BI135" s="177"/>
      <c r="BJ135" s="177"/>
      <c r="BK135" s="177"/>
      <c r="BL135" s="177"/>
      <c r="BM135" s="177"/>
      <c r="BN135" s="177"/>
      <c r="BO135" s="177"/>
      <c r="BP135" s="177"/>
      <c r="BQ135" s="177"/>
      <c r="BR135" s="177"/>
      <c r="BS135" s="177"/>
      <c r="BT135" s="177"/>
      <c r="BU135" s="177">
        <v>18</v>
      </c>
      <c r="BV135" s="177"/>
      <c r="BW135" s="177"/>
      <c r="BX135" s="177"/>
      <c r="BY135" s="177"/>
      <c r="BZ135" s="177"/>
      <c r="CA135" s="177"/>
      <c r="CB135" s="177"/>
      <c r="CC135" s="177"/>
      <c r="CD135" s="177"/>
      <c r="CE135" s="177"/>
      <c r="CF135" s="177"/>
      <c r="CG135" s="177"/>
      <c r="CH135" s="177"/>
      <c r="CI135" s="177"/>
      <c r="CJ135" s="177"/>
      <c r="CK135" s="177"/>
      <c r="CL135" s="177"/>
      <c r="CM135" s="178"/>
    </row>
    <row r="136" spans="1:91" s="179" customFormat="1" ht="15.75" customHeight="1" x14ac:dyDescent="0.2">
      <c r="A136" s="180" t="s">
        <v>286</v>
      </c>
      <c r="B136" s="181" t="s">
        <v>31</v>
      </c>
      <c r="C136" s="182"/>
      <c r="D136" s="182"/>
      <c r="E136" s="182" t="s">
        <v>31</v>
      </c>
      <c r="F136" s="182" t="s">
        <v>31</v>
      </c>
      <c r="G136" s="182" t="s">
        <v>31</v>
      </c>
      <c r="H136" s="182" t="s">
        <v>31</v>
      </c>
      <c r="I136" s="182"/>
      <c r="J136" s="182"/>
      <c r="K136" s="181" t="s">
        <v>31</v>
      </c>
      <c r="L136" s="181" t="s">
        <v>31</v>
      </c>
      <c r="M136" s="183" t="s">
        <v>71</v>
      </c>
      <c r="N136" s="183" t="s">
        <v>31</v>
      </c>
      <c r="O136" s="181" t="s">
        <v>31</v>
      </c>
      <c r="P136" s="181"/>
      <c r="Q136" s="181"/>
      <c r="R136" s="181"/>
      <c r="S136" s="182"/>
      <c r="T136" s="182"/>
      <c r="U136" s="183" t="s">
        <v>71</v>
      </c>
      <c r="V136" s="182" t="s">
        <v>31</v>
      </c>
      <c r="W136" s="182" t="s">
        <v>31</v>
      </c>
      <c r="X136" s="182"/>
      <c r="Y136" s="182"/>
      <c r="Z136" s="182"/>
      <c r="AA136" s="181" t="s">
        <v>31</v>
      </c>
      <c r="AB136" s="181" t="s">
        <v>31</v>
      </c>
      <c r="AC136" s="181"/>
      <c r="AD136" s="181" t="s">
        <v>31</v>
      </c>
      <c r="AE136" s="181"/>
      <c r="AF136" s="181"/>
      <c r="AG136" s="181"/>
      <c r="AH136" s="181"/>
      <c r="AI136" s="182" t="s">
        <v>31</v>
      </c>
      <c r="AJ136" s="182" t="s">
        <v>31</v>
      </c>
      <c r="AK136" s="183" t="s">
        <v>31</v>
      </c>
      <c r="AL136" s="182"/>
      <c r="AM136" s="182" t="s">
        <v>31</v>
      </c>
      <c r="AN136" s="182"/>
      <c r="AO136" s="182"/>
      <c r="AP136" s="182"/>
      <c r="AQ136" s="180" t="s">
        <v>286</v>
      </c>
      <c r="AR136" s="175" t="s">
        <v>67</v>
      </c>
      <c r="AS136" s="176" t="s">
        <v>530</v>
      </c>
      <c r="AT136" s="177"/>
      <c r="AU136" s="177"/>
      <c r="AV136" s="177"/>
      <c r="AW136" s="177"/>
      <c r="AX136" s="177"/>
      <c r="AY136" s="177"/>
      <c r="AZ136" s="177"/>
      <c r="BA136" s="177"/>
      <c r="BB136" s="177"/>
      <c r="BC136" s="177"/>
      <c r="BD136" s="177"/>
      <c r="BE136" s="177"/>
      <c r="BF136" s="177"/>
      <c r="BG136" s="177"/>
      <c r="BH136" s="177"/>
      <c r="BI136" s="177"/>
      <c r="BJ136" s="177"/>
      <c r="BK136" s="177"/>
      <c r="BL136" s="177"/>
      <c r="BM136" s="177"/>
      <c r="BN136" s="177"/>
      <c r="BO136" s="177"/>
      <c r="BP136" s="177"/>
      <c r="BQ136" s="177">
        <v>18</v>
      </c>
      <c r="BR136" s="177"/>
      <c r="BS136" s="177"/>
      <c r="BT136" s="177"/>
      <c r="BU136" s="177"/>
      <c r="BV136" s="177"/>
      <c r="BW136" s="177"/>
      <c r="BX136" s="177"/>
      <c r="BY136" s="177"/>
      <c r="BZ136" s="177"/>
      <c r="CA136" s="177"/>
      <c r="CB136" s="177"/>
      <c r="CC136" s="177"/>
      <c r="CD136" s="177"/>
      <c r="CE136" s="177"/>
      <c r="CF136" s="177"/>
      <c r="CG136" s="177"/>
      <c r="CH136" s="177"/>
      <c r="CI136" s="177"/>
      <c r="CJ136" s="177"/>
      <c r="CK136" s="177"/>
      <c r="CL136" s="177"/>
      <c r="CM136" s="178"/>
    </row>
    <row r="137" spans="1:91" s="179" customFormat="1" ht="15.75" customHeight="1" x14ac:dyDescent="0.2">
      <c r="A137" s="180" t="s">
        <v>287</v>
      </c>
      <c r="B137" s="181" t="s">
        <v>38</v>
      </c>
      <c r="C137" s="182"/>
      <c r="D137" s="182" t="s">
        <v>38</v>
      </c>
      <c r="E137" s="183" t="s">
        <v>38</v>
      </c>
      <c r="F137" s="182" t="s">
        <v>38</v>
      </c>
      <c r="G137" s="255" t="s">
        <v>38</v>
      </c>
      <c r="H137" s="183"/>
      <c r="I137" s="182"/>
      <c r="J137" s="182"/>
      <c r="K137" s="257" t="s">
        <v>38</v>
      </c>
      <c r="L137" s="183" t="s">
        <v>38</v>
      </c>
      <c r="M137" s="253" t="s">
        <v>38</v>
      </c>
      <c r="N137" s="181" t="s">
        <v>38</v>
      </c>
      <c r="O137" s="181" t="s">
        <v>38</v>
      </c>
      <c r="P137" s="181"/>
      <c r="Q137" s="181"/>
      <c r="R137" s="181"/>
      <c r="S137" s="182"/>
      <c r="T137" s="182" t="s">
        <v>38</v>
      </c>
      <c r="U137" s="182" t="s">
        <v>38</v>
      </c>
      <c r="V137" s="182" t="s">
        <v>38</v>
      </c>
      <c r="W137" s="182"/>
      <c r="X137" s="182"/>
      <c r="Y137" s="182"/>
      <c r="Z137" s="182"/>
      <c r="AA137" s="181"/>
      <c r="AB137" s="181" t="s">
        <v>38</v>
      </c>
      <c r="AC137" s="181" t="s">
        <v>38</v>
      </c>
      <c r="AD137" s="181" t="s">
        <v>38</v>
      </c>
      <c r="AE137" s="181" t="s">
        <v>38</v>
      </c>
      <c r="AF137" s="181"/>
      <c r="AG137" s="181"/>
      <c r="AH137" s="181"/>
      <c r="AI137" s="182"/>
      <c r="AJ137" s="182" t="s">
        <v>38</v>
      </c>
      <c r="AK137" s="182" t="s">
        <v>38</v>
      </c>
      <c r="AL137" s="182" t="s">
        <v>38</v>
      </c>
      <c r="AM137" s="182" t="s">
        <v>38</v>
      </c>
      <c r="AN137" s="182"/>
      <c r="AO137" s="182"/>
      <c r="AP137" s="182"/>
      <c r="AQ137" s="180" t="s">
        <v>287</v>
      </c>
      <c r="AR137" s="175" t="s">
        <v>67</v>
      </c>
      <c r="AS137" s="176" t="s">
        <v>530</v>
      </c>
      <c r="AT137" s="177"/>
      <c r="AU137" s="177"/>
      <c r="AV137" s="177"/>
      <c r="AW137" s="177"/>
      <c r="AX137" s="177"/>
      <c r="AY137" s="177"/>
      <c r="AZ137" s="177"/>
      <c r="BA137" s="177"/>
      <c r="BB137" s="177"/>
      <c r="BC137" s="177"/>
      <c r="BD137" s="177"/>
      <c r="BE137" s="177"/>
      <c r="BF137" s="177"/>
      <c r="BG137" s="177"/>
      <c r="BH137" s="177"/>
      <c r="BI137" s="177"/>
      <c r="BJ137" s="177"/>
      <c r="BK137" s="177"/>
      <c r="BL137" s="177"/>
      <c r="BM137" s="177"/>
      <c r="BN137" s="177"/>
      <c r="BO137" s="177"/>
      <c r="BP137" s="177"/>
      <c r="BQ137" s="177"/>
      <c r="BR137" s="177"/>
      <c r="BS137" s="177"/>
      <c r="BT137" s="177"/>
      <c r="BU137" s="177"/>
      <c r="BV137" s="177"/>
      <c r="BW137" s="177"/>
      <c r="BX137" s="177">
        <v>18</v>
      </c>
      <c r="BY137" s="177"/>
      <c r="BZ137" s="177"/>
      <c r="CA137" s="177"/>
      <c r="CB137" s="177"/>
      <c r="CC137" s="177"/>
      <c r="CD137" s="177"/>
      <c r="CE137" s="177"/>
      <c r="CF137" s="177"/>
      <c r="CG137" s="177"/>
      <c r="CH137" s="177"/>
      <c r="CI137" s="177"/>
      <c r="CJ137" s="177"/>
      <c r="CK137" s="177"/>
      <c r="CL137" s="177"/>
      <c r="CM137" s="178"/>
    </row>
    <row r="138" spans="1:91" s="179" customFormat="1" ht="15.75" customHeight="1" x14ac:dyDescent="0.2">
      <c r="A138" s="184" t="s">
        <v>288</v>
      </c>
      <c r="B138" s="185" t="s">
        <v>29</v>
      </c>
      <c r="C138" s="183" t="s">
        <v>29</v>
      </c>
      <c r="D138" s="183" t="s">
        <v>29</v>
      </c>
      <c r="E138" s="185" t="s">
        <v>29</v>
      </c>
      <c r="F138" s="185" t="s">
        <v>29</v>
      </c>
      <c r="G138" s="185"/>
      <c r="H138" s="185"/>
      <c r="I138" s="185"/>
      <c r="J138" s="185"/>
      <c r="K138" s="185"/>
      <c r="L138" s="185" t="s">
        <v>29</v>
      </c>
      <c r="M138" s="185" t="s">
        <v>29</v>
      </c>
      <c r="N138" s="185" t="s">
        <v>29</v>
      </c>
      <c r="O138" s="185" t="s">
        <v>29</v>
      </c>
      <c r="P138" s="185"/>
      <c r="Q138" s="185"/>
      <c r="R138" s="185"/>
      <c r="S138" s="185"/>
      <c r="T138" s="183" t="s">
        <v>71</v>
      </c>
      <c r="U138" s="185" t="s">
        <v>29</v>
      </c>
      <c r="V138" s="185" t="s">
        <v>29</v>
      </c>
      <c r="W138" s="185"/>
      <c r="X138" s="185"/>
      <c r="Y138" s="185"/>
      <c r="Z138" s="185"/>
      <c r="AA138" s="185"/>
      <c r="AB138" s="185"/>
      <c r="AC138" s="185"/>
      <c r="AD138" s="185"/>
      <c r="AE138" s="185" t="s">
        <v>29</v>
      </c>
      <c r="AF138" s="185" t="s">
        <v>29</v>
      </c>
      <c r="AG138" s="185" t="s">
        <v>29</v>
      </c>
      <c r="AH138" s="185" t="s">
        <v>29</v>
      </c>
      <c r="AI138" s="185"/>
      <c r="AJ138" s="185"/>
      <c r="AK138" s="185" t="s">
        <v>29</v>
      </c>
      <c r="AL138" s="185" t="s">
        <v>29</v>
      </c>
      <c r="AM138" s="185" t="s">
        <v>29</v>
      </c>
      <c r="AN138" s="183" t="s">
        <v>71</v>
      </c>
      <c r="AO138" s="185"/>
      <c r="AP138" s="185"/>
      <c r="AQ138" s="180" t="s">
        <v>288</v>
      </c>
      <c r="AR138" s="175" t="s">
        <v>67</v>
      </c>
      <c r="AS138" s="176" t="s">
        <v>530</v>
      </c>
      <c r="AT138" s="177"/>
      <c r="AU138" s="177"/>
      <c r="AV138" s="177"/>
      <c r="AW138" s="177"/>
      <c r="AX138" s="177"/>
      <c r="AY138" s="177"/>
      <c r="AZ138" s="177"/>
      <c r="BA138" s="177"/>
      <c r="BB138" s="177"/>
      <c r="BC138" s="177"/>
      <c r="BD138" s="177"/>
      <c r="BE138" s="177"/>
      <c r="BF138" s="177"/>
      <c r="BG138" s="177"/>
      <c r="BH138" s="177"/>
      <c r="BI138" s="177"/>
      <c r="BJ138" s="177"/>
      <c r="BK138" s="177"/>
      <c r="BL138" s="177"/>
      <c r="BM138" s="177"/>
      <c r="BN138" s="177"/>
      <c r="BO138" s="177">
        <v>18</v>
      </c>
      <c r="BP138" s="177"/>
      <c r="BQ138" s="177"/>
      <c r="BR138" s="177"/>
      <c r="BS138" s="177"/>
      <c r="BT138" s="177"/>
      <c r="BU138" s="177"/>
      <c r="BV138" s="177"/>
      <c r="BW138" s="177"/>
      <c r="BX138" s="177"/>
      <c r="BY138" s="177"/>
      <c r="BZ138" s="177"/>
      <c r="CA138" s="177"/>
      <c r="CB138" s="177"/>
      <c r="CC138" s="177"/>
      <c r="CD138" s="177"/>
      <c r="CE138" s="177"/>
      <c r="CF138" s="177"/>
      <c r="CG138" s="177"/>
      <c r="CH138" s="177"/>
      <c r="CI138" s="177"/>
      <c r="CJ138" s="177"/>
      <c r="CK138" s="177"/>
      <c r="CL138" s="177"/>
      <c r="CM138" s="178"/>
    </row>
    <row r="139" spans="1:91" s="179" customFormat="1" ht="15.75" customHeight="1" x14ac:dyDescent="0.2">
      <c r="A139" s="180" t="s">
        <v>289</v>
      </c>
      <c r="B139" s="181" t="s">
        <v>30</v>
      </c>
      <c r="C139" s="182"/>
      <c r="D139" s="183" t="s">
        <v>71</v>
      </c>
      <c r="E139" s="182" t="s">
        <v>30</v>
      </c>
      <c r="F139" s="182" t="s">
        <v>30</v>
      </c>
      <c r="G139" s="182" t="s">
        <v>30</v>
      </c>
      <c r="H139" s="182" t="s">
        <v>30</v>
      </c>
      <c r="I139" s="182"/>
      <c r="J139" s="182"/>
      <c r="K139" s="181"/>
      <c r="L139" s="181"/>
      <c r="M139" s="181" t="s">
        <v>30</v>
      </c>
      <c r="N139" s="181" t="s">
        <v>30</v>
      </c>
      <c r="O139" s="181" t="s">
        <v>30</v>
      </c>
      <c r="P139" s="183" t="s">
        <v>71</v>
      </c>
      <c r="Q139" s="181"/>
      <c r="R139" s="181"/>
      <c r="S139" s="182" t="s">
        <v>71</v>
      </c>
      <c r="T139" s="182" t="s">
        <v>71</v>
      </c>
      <c r="U139" s="182" t="s">
        <v>30</v>
      </c>
      <c r="V139" s="182"/>
      <c r="W139" s="182"/>
      <c r="X139" s="182"/>
      <c r="Y139" s="182"/>
      <c r="Z139" s="182"/>
      <c r="AA139" s="181"/>
      <c r="AB139" s="181"/>
      <c r="AC139" s="181" t="s">
        <v>30</v>
      </c>
      <c r="AD139" s="181" t="s">
        <v>30</v>
      </c>
      <c r="AE139" s="181" t="s">
        <v>30</v>
      </c>
      <c r="AF139" s="181" t="s">
        <v>30</v>
      </c>
      <c r="AG139" s="181"/>
      <c r="AH139" s="181"/>
      <c r="AI139" s="182"/>
      <c r="AJ139" s="182" t="s">
        <v>30</v>
      </c>
      <c r="AK139" s="182" t="s">
        <v>30</v>
      </c>
      <c r="AL139" s="182" t="s">
        <v>30</v>
      </c>
      <c r="AM139" s="182"/>
      <c r="AN139" s="182"/>
      <c r="AO139" s="182"/>
      <c r="AP139" s="182"/>
      <c r="AQ139" s="180" t="s">
        <v>289</v>
      </c>
      <c r="AR139" s="175" t="s">
        <v>67</v>
      </c>
      <c r="AS139" s="176" t="s">
        <v>530</v>
      </c>
      <c r="AT139" s="177"/>
      <c r="AU139" s="177"/>
      <c r="AV139" s="177"/>
      <c r="AW139" s="177"/>
      <c r="AX139" s="177"/>
      <c r="AY139" s="177"/>
      <c r="AZ139" s="177"/>
      <c r="BA139" s="177"/>
      <c r="BB139" s="177"/>
      <c r="BC139" s="177"/>
      <c r="BD139" s="177"/>
      <c r="BE139" s="177"/>
      <c r="BF139" s="177"/>
      <c r="BG139" s="177"/>
      <c r="BH139" s="177"/>
      <c r="BI139" s="177"/>
      <c r="BJ139" s="177"/>
      <c r="BK139" s="177"/>
      <c r="BL139" s="177"/>
      <c r="BM139" s="177"/>
      <c r="BN139" s="177"/>
      <c r="BO139" s="177"/>
      <c r="BP139" s="177">
        <v>18</v>
      </c>
      <c r="BQ139" s="177"/>
      <c r="BR139" s="177"/>
      <c r="BS139" s="177"/>
      <c r="BT139" s="177"/>
      <c r="BU139" s="177"/>
      <c r="BV139" s="177"/>
      <c r="BW139" s="177"/>
      <c r="BX139" s="177"/>
      <c r="BY139" s="177"/>
      <c r="BZ139" s="177"/>
      <c r="CA139" s="177"/>
      <c r="CB139" s="177"/>
      <c r="CC139" s="177"/>
      <c r="CD139" s="177"/>
      <c r="CE139" s="177"/>
      <c r="CF139" s="177"/>
      <c r="CG139" s="177"/>
      <c r="CH139" s="177"/>
      <c r="CI139" s="177"/>
      <c r="CJ139" s="177"/>
      <c r="CK139" s="177"/>
      <c r="CL139" s="177"/>
      <c r="CM139" s="178"/>
    </row>
    <row r="140" spans="1:91" s="179" customFormat="1" ht="15.75" customHeight="1" x14ac:dyDescent="0.2">
      <c r="A140" s="180" t="s">
        <v>290</v>
      </c>
      <c r="B140" s="181" t="s">
        <v>11</v>
      </c>
      <c r="C140" s="182" t="s">
        <v>11</v>
      </c>
      <c r="D140" s="182" t="s">
        <v>11</v>
      </c>
      <c r="E140" s="182" t="s">
        <v>11</v>
      </c>
      <c r="F140" s="182" t="s">
        <v>11</v>
      </c>
      <c r="G140" s="182"/>
      <c r="H140" s="182"/>
      <c r="I140" s="182"/>
      <c r="J140" s="182"/>
      <c r="K140" s="181" t="s">
        <v>11</v>
      </c>
      <c r="L140" s="181" t="s">
        <v>11</v>
      </c>
      <c r="M140" s="181" t="s">
        <v>11</v>
      </c>
      <c r="N140" s="181" t="s">
        <v>11</v>
      </c>
      <c r="O140" s="181"/>
      <c r="P140" s="181"/>
      <c r="Q140" s="181"/>
      <c r="R140" s="181"/>
      <c r="S140" s="255" t="s">
        <v>49</v>
      </c>
      <c r="T140" s="182" t="s">
        <v>11</v>
      </c>
      <c r="U140" s="182" t="s">
        <v>11</v>
      </c>
      <c r="V140" s="182"/>
      <c r="W140" s="182"/>
      <c r="X140" s="182"/>
      <c r="Y140" s="182"/>
      <c r="Z140" s="182"/>
      <c r="AA140" s="181" t="s">
        <v>11</v>
      </c>
      <c r="AB140" s="181" t="s">
        <v>11</v>
      </c>
      <c r="AC140" s="181" t="s">
        <v>11</v>
      </c>
      <c r="AD140" s="181" t="s">
        <v>11</v>
      </c>
      <c r="AE140" s="181"/>
      <c r="AF140" s="181"/>
      <c r="AG140" s="181"/>
      <c r="AH140" s="181"/>
      <c r="AI140" s="182" t="s">
        <v>11</v>
      </c>
      <c r="AJ140" s="182" t="s">
        <v>11</v>
      </c>
      <c r="AK140" s="182" t="s">
        <v>11</v>
      </c>
      <c r="AL140" s="182" t="s">
        <v>11</v>
      </c>
      <c r="AM140" s="182"/>
      <c r="AN140" s="182"/>
      <c r="AO140" s="182"/>
      <c r="AP140" s="182"/>
      <c r="AQ140" s="180" t="s">
        <v>290</v>
      </c>
      <c r="AR140" s="175" t="s">
        <v>67</v>
      </c>
      <c r="AS140" s="176" t="s">
        <v>530</v>
      </c>
      <c r="AT140" s="177"/>
      <c r="AU140" s="177"/>
      <c r="AV140" s="177"/>
      <c r="AW140" s="177">
        <v>18</v>
      </c>
      <c r="AX140" s="177"/>
      <c r="AY140" s="177"/>
      <c r="AZ140" s="177"/>
      <c r="BA140" s="177"/>
      <c r="BB140" s="177"/>
      <c r="BC140" s="177"/>
      <c r="BD140" s="177"/>
      <c r="BE140" s="177"/>
      <c r="BF140" s="177"/>
      <c r="BG140" s="177"/>
      <c r="BH140" s="177"/>
      <c r="BI140" s="177"/>
      <c r="BJ140" s="177"/>
      <c r="BK140" s="177"/>
      <c r="BL140" s="177"/>
      <c r="BM140" s="177"/>
      <c r="BN140" s="177"/>
      <c r="BO140" s="177"/>
      <c r="BP140" s="177"/>
      <c r="BQ140" s="177"/>
      <c r="BR140" s="177"/>
      <c r="BS140" s="177"/>
      <c r="BT140" s="177"/>
      <c r="BU140" s="177"/>
      <c r="BV140" s="177"/>
      <c r="BW140" s="177"/>
      <c r="BX140" s="177"/>
      <c r="BY140" s="177"/>
      <c r="BZ140" s="177"/>
      <c r="CA140" s="177"/>
      <c r="CB140" s="177"/>
      <c r="CC140" s="177"/>
      <c r="CD140" s="177"/>
      <c r="CE140" s="177"/>
      <c r="CF140" s="177"/>
      <c r="CG140" s="177"/>
      <c r="CH140" s="177"/>
      <c r="CI140" s="177"/>
      <c r="CJ140" s="177"/>
      <c r="CK140" s="177"/>
      <c r="CL140" s="177"/>
      <c r="CM140" s="178"/>
    </row>
    <row r="141" spans="1:91" s="179" customFormat="1" ht="15.75" customHeight="1" x14ac:dyDescent="0.2">
      <c r="A141" s="180" t="s">
        <v>291</v>
      </c>
      <c r="B141" s="181" t="s">
        <v>31</v>
      </c>
      <c r="C141" s="182" t="s">
        <v>31</v>
      </c>
      <c r="D141" s="182" t="s">
        <v>31</v>
      </c>
      <c r="E141" s="182" t="s">
        <v>31</v>
      </c>
      <c r="F141" s="182" t="s">
        <v>31</v>
      </c>
      <c r="G141" s="182"/>
      <c r="H141" s="182"/>
      <c r="I141" s="182"/>
      <c r="J141" s="182"/>
      <c r="K141" s="181"/>
      <c r="L141" s="181"/>
      <c r="M141" s="181" t="s">
        <v>31</v>
      </c>
      <c r="N141" s="183" t="s">
        <v>31</v>
      </c>
      <c r="O141" s="181" t="s">
        <v>31</v>
      </c>
      <c r="P141" s="183" t="s">
        <v>71</v>
      </c>
      <c r="Q141" s="181"/>
      <c r="R141" s="181"/>
      <c r="S141" s="182" t="s">
        <v>31</v>
      </c>
      <c r="T141" s="260" t="s">
        <v>49</v>
      </c>
      <c r="U141" s="182" t="s">
        <v>31</v>
      </c>
      <c r="V141" s="182"/>
      <c r="W141" s="182"/>
      <c r="X141" s="182"/>
      <c r="Y141" s="182"/>
      <c r="Z141" s="182"/>
      <c r="AA141" s="181" t="s">
        <v>31</v>
      </c>
      <c r="AB141" s="181" t="s">
        <v>31</v>
      </c>
      <c r="AC141" s="181" t="s">
        <v>31</v>
      </c>
      <c r="AD141" s="181" t="s">
        <v>31</v>
      </c>
      <c r="AE141" s="181"/>
      <c r="AF141" s="181"/>
      <c r="AG141" s="181"/>
      <c r="AH141" s="181"/>
      <c r="AI141" s="182" t="s">
        <v>31</v>
      </c>
      <c r="AJ141" s="182" t="s">
        <v>31</v>
      </c>
      <c r="AK141" s="183" t="s">
        <v>31</v>
      </c>
      <c r="AL141" s="182" t="s">
        <v>31</v>
      </c>
      <c r="AM141" s="182"/>
      <c r="AN141" s="182"/>
      <c r="AO141" s="182"/>
      <c r="AP141" s="182"/>
      <c r="AQ141" s="180" t="s">
        <v>291</v>
      </c>
      <c r="AR141" s="175" t="s">
        <v>67</v>
      </c>
      <c r="AS141" s="176" t="s">
        <v>530</v>
      </c>
      <c r="AT141" s="177"/>
      <c r="AU141" s="177"/>
      <c r="AV141" s="177"/>
      <c r="AW141" s="177"/>
      <c r="AX141" s="177"/>
      <c r="AY141" s="177"/>
      <c r="AZ141" s="177"/>
      <c r="BA141" s="177"/>
      <c r="BB141" s="177"/>
      <c r="BC141" s="177"/>
      <c r="BD141" s="177"/>
      <c r="BE141" s="177"/>
      <c r="BF141" s="177"/>
      <c r="BG141" s="177"/>
      <c r="BH141" s="177"/>
      <c r="BI141" s="177"/>
      <c r="BJ141" s="177"/>
      <c r="BK141" s="177"/>
      <c r="BL141" s="177"/>
      <c r="BM141" s="177"/>
      <c r="BN141" s="177"/>
      <c r="BO141" s="177"/>
      <c r="BP141" s="177"/>
      <c r="BQ141" s="177">
        <v>18</v>
      </c>
      <c r="BR141" s="177"/>
      <c r="BS141" s="177"/>
      <c r="BT141" s="177"/>
      <c r="BU141" s="177"/>
      <c r="BV141" s="177"/>
      <c r="BW141" s="177"/>
      <c r="BX141" s="177"/>
      <c r="BY141" s="177"/>
      <c r="BZ141" s="177"/>
      <c r="CA141" s="177"/>
      <c r="CB141" s="177"/>
      <c r="CC141" s="177"/>
      <c r="CD141" s="177"/>
      <c r="CE141" s="177"/>
      <c r="CF141" s="177"/>
      <c r="CG141" s="177"/>
      <c r="CH141" s="177"/>
      <c r="CI141" s="177"/>
      <c r="CJ141" s="177"/>
      <c r="CK141" s="177"/>
      <c r="CL141" s="177"/>
      <c r="CM141" s="178"/>
    </row>
    <row r="142" spans="1:91" s="179" customFormat="1" ht="15.75" customHeight="1" x14ac:dyDescent="0.2">
      <c r="A142" s="180" t="s">
        <v>292</v>
      </c>
      <c r="B142" s="181" t="s">
        <v>36</v>
      </c>
      <c r="C142" s="182"/>
      <c r="D142" s="182"/>
      <c r="E142" s="182"/>
      <c r="F142" s="182" t="s">
        <v>36</v>
      </c>
      <c r="G142" s="182" t="s">
        <v>36</v>
      </c>
      <c r="H142" s="182" t="s">
        <v>36</v>
      </c>
      <c r="I142" s="182"/>
      <c r="J142" s="182"/>
      <c r="K142" s="181"/>
      <c r="L142" s="181"/>
      <c r="M142" s="181"/>
      <c r="N142" s="181"/>
      <c r="O142" s="186" t="s">
        <v>36</v>
      </c>
      <c r="P142" s="181" t="s">
        <v>36</v>
      </c>
      <c r="Q142" s="181"/>
      <c r="R142" s="181"/>
      <c r="S142" s="182" t="s">
        <v>36</v>
      </c>
      <c r="T142" s="182" t="s">
        <v>36</v>
      </c>
      <c r="U142" s="182" t="s">
        <v>71</v>
      </c>
      <c r="V142" s="202" t="s">
        <v>36</v>
      </c>
      <c r="W142" s="182" t="s">
        <v>36</v>
      </c>
      <c r="X142" s="182" t="s">
        <v>36</v>
      </c>
      <c r="Y142" s="182"/>
      <c r="Z142" s="182"/>
      <c r="AA142" s="181" t="s">
        <v>36</v>
      </c>
      <c r="AB142" s="181" t="s">
        <v>36</v>
      </c>
      <c r="AC142" s="181" t="s">
        <v>36</v>
      </c>
      <c r="AD142" s="181" t="s">
        <v>71</v>
      </c>
      <c r="AE142" s="181" t="s">
        <v>36</v>
      </c>
      <c r="AF142" s="181" t="s">
        <v>36</v>
      </c>
      <c r="AG142" s="181"/>
      <c r="AH142" s="181"/>
      <c r="AI142" s="183" t="s">
        <v>36</v>
      </c>
      <c r="AJ142" s="183" t="s">
        <v>36</v>
      </c>
      <c r="AK142" s="182" t="s">
        <v>36</v>
      </c>
      <c r="AL142" s="182"/>
      <c r="AM142" s="182"/>
      <c r="AN142" s="182"/>
      <c r="AO142" s="182"/>
      <c r="AP142" s="182"/>
      <c r="AQ142" s="180" t="s">
        <v>292</v>
      </c>
      <c r="AR142" s="175" t="s">
        <v>67</v>
      </c>
      <c r="AS142" s="176" t="s">
        <v>530</v>
      </c>
      <c r="AT142" s="177"/>
      <c r="AU142" s="177"/>
      <c r="AV142" s="177"/>
      <c r="AW142" s="177"/>
      <c r="AX142" s="177"/>
      <c r="AY142" s="177"/>
      <c r="AZ142" s="177"/>
      <c r="BA142" s="177"/>
      <c r="BB142" s="177"/>
      <c r="BC142" s="177"/>
      <c r="BD142" s="177"/>
      <c r="BE142" s="177"/>
      <c r="BF142" s="177"/>
      <c r="BG142" s="177"/>
      <c r="BH142" s="177"/>
      <c r="BI142" s="177"/>
      <c r="BJ142" s="177"/>
      <c r="BK142" s="177"/>
      <c r="BL142" s="177"/>
      <c r="BM142" s="177"/>
      <c r="BN142" s="177"/>
      <c r="BO142" s="177"/>
      <c r="BP142" s="177"/>
      <c r="BQ142" s="177"/>
      <c r="BR142" s="177"/>
      <c r="BS142" s="177"/>
      <c r="BT142" s="177"/>
      <c r="BU142" s="177"/>
      <c r="BV142" s="177">
        <v>18</v>
      </c>
      <c r="BW142" s="177"/>
      <c r="BX142" s="177"/>
      <c r="BY142" s="177"/>
      <c r="BZ142" s="177"/>
      <c r="CA142" s="177"/>
      <c r="CB142" s="177"/>
      <c r="CC142" s="177"/>
      <c r="CD142" s="177"/>
      <c r="CE142" s="177"/>
      <c r="CF142" s="177"/>
      <c r="CG142" s="177"/>
      <c r="CH142" s="177"/>
      <c r="CI142" s="177"/>
      <c r="CJ142" s="177"/>
      <c r="CK142" s="177"/>
      <c r="CL142" s="177"/>
      <c r="CM142" s="178"/>
    </row>
    <row r="143" spans="1:91" s="179" customFormat="1" ht="15.75" customHeight="1" x14ac:dyDescent="0.2">
      <c r="A143" s="180" t="s">
        <v>293</v>
      </c>
      <c r="B143" s="181" t="s">
        <v>13</v>
      </c>
      <c r="C143" s="182"/>
      <c r="D143" s="182"/>
      <c r="E143" s="182" t="s">
        <v>13</v>
      </c>
      <c r="F143" s="182"/>
      <c r="G143" s="182"/>
      <c r="H143" s="182"/>
      <c r="I143" s="182"/>
      <c r="J143" s="182"/>
      <c r="K143" s="181"/>
      <c r="L143" s="181" t="s">
        <v>13</v>
      </c>
      <c r="M143" s="181" t="s">
        <v>13</v>
      </c>
      <c r="N143" s="183" t="s">
        <v>71</v>
      </c>
      <c r="O143" s="181" t="s">
        <v>13</v>
      </c>
      <c r="P143" s="183" t="s">
        <v>13</v>
      </c>
      <c r="Q143" s="181"/>
      <c r="R143" s="181"/>
      <c r="S143" s="182"/>
      <c r="T143" s="183" t="s">
        <v>13</v>
      </c>
      <c r="U143" s="183" t="s">
        <v>13</v>
      </c>
      <c r="V143" s="255" t="s">
        <v>13</v>
      </c>
      <c r="W143" s="182"/>
      <c r="X143" s="182"/>
      <c r="Y143" s="182"/>
      <c r="Z143" s="182"/>
      <c r="AA143" s="254" t="s">
        <v>71</v>
      </c>
      <c r="AB143" s="183" t="s">
        <v>13</v>
      </c>
      <c r="AC143" s="181" t="s">
        <v>13</v>
      </c>
      <c r="AD143" s="181" t="s">
        <v>13</v>
      </c>
      <c r="AE143" s="181" t="s">
        <v>13</v>
      </c>
      <c r="AF143" s="181" t="s">
        <v>13</v>
      </c>
      <c r="AG143" s="181"/>
      <c r="AH143" s="181"/>
      <c r="AI143" s="182"/>
      <c r="AJ143" s="182" t="s">
        <v>13</v>
      </c>
      <c r="AK143" s="182" t="s">
        <v>13</v>
      </c>
      <c r="AL143" s="182" t="s">
        <v>13</v>
      </c>
      <c r="AM143" s="182" t="s">
        <v>13</v>
      </c>
      <c r="AN143" s="182" t="s">
        <v>13</v>
      </c>
      <c r="AO143" s="182"/>
      <c r="AP143" s="182"/>
      <c r="AQ143" s="180" t="s">
        <v>293</v>
      </c>
      <c r="AR143" s="175" t="s">
        <v>67</v>
      </c>
      <c r="AS143" s="176" t="s">
        <v>530</v>
      </c>
      <c r="AT143" s="177"/>
      <c r="AU143" s="177"/>
      <c r="AV143" s="177"/>
      <c r="AW143" s="177"/>
      <c r="AX143" s="177"/>
      <c r="AY143" s="177">
        <v>18</v>
      </c>
      <c r="AZ143" s="177"/>
      <c r="BA143" s="177"/>
      <c r="BB143" s="177"/>
      <c r="BC143" s="177"/>
      <c r="BD143" s="177"/>
      <c r="BE143" s="177"/>
      <c r="BF143" s="177"/>
      <c r="BG143" s="177"/>
      <c r="BH143" s="177"/>
      <c r="BI143" s="177"/>
      <c r="BJ143" s="177"/>
      <c r="BK143" s="177"/>
      <c r="BL143" s="177"/>
      <c r="BM143" s="177"/>
      <c r="BN143" s="177"/>
      <c r="BO143" s="177"/>
      <c r="BP143" s="177"/>
      <c r="BQ143" s="177"/>
      <c r="BR143" s="177"/>
      <c r="BS143" s="177"/>
      <c r="BT143" s="177"/>
      <c r="BU143" s="177"/>
      <c r="BV143" s="177"/>
      <c r="BW143" s="177"/>
      <c r="BX143" s="177"/>
      <c r="BY143" s="177"/>
      <c r="BZ143" s="177"/>
      <c r="CA143" s="177"/>
      <c r="CB143" s="177"/>
      <c r="CC143" s="177"/>
      <c r="CD143" s="177"/>
      <c r="CE143" s="177"/>
      <c r="CF143" s="177"/>
      <c r="CG143" s="177"/>
      <c r="CH143" s="177"/>
      <c r="CI143" s="177"/>
      <c r="CJ143" s="177"/>
      <c r="CK143" s="177"/>
      <c r="CL143" s="177"/>
      <c r="CM143" s="178"/>
    </row>
    <row r="144" spans="1:91" s="179" customFormat="1" ht="15.75" customHeight="1" x14ac:dyDescent="0.2">
      <c r="A144" s="184" t="s">
        <v>294</v>
      </c>
      <c r="B144" s="185" t="s">
        <v>12</v>
      </c>
      <c r="C144" s="183" t="s">
        <v>71</v>
      </c>
      <c r="D144" s="185"/>
      <c r="E144" s="185"/>
      <c r="F144" s="185"/>
      <c r="G144" s="185"/>
      <c r="H144" s="185"/>
      <c r="I144" s="185"/>
      <c r="J144" s="185"/>
      <c r="K144" s="185"/>
      <c r="L144" s="185"/>
      <c r="M144" s="183" t="s">
        <v>71</v>
      </c>
      <c r="N144" s="185"/>
      <c r="O144" s="185"/>
      <c r="P144" s="185"/>
      <c r="Q144" s="185"/>
      <c r="R144" s="185"/>
      <c r="S144" s="185"/>
      <c r="T144" s="185"/>
      <c r="U144" s="185"/>
      <c r="V144" s="183" t="s">
        <v>71</v>
      </c>
      <c r="W144" s="185"/>
      <c r="X144" s="185"/>
      <c r="Y144" s="185"/>
      <c r="Z144" s="185"/>
      <c r="AA144" s="185"/>
      <c r="AB144" s="185"/>
      <c r="AC144" s="185"/>
      <c r="AD144" s="185"/>
      <c r="AE144" s="185"/>
      <c r="AF144" s="185"/>
      <c r="AG144" s="185"/>
      <c r="AH144" s="185"/>
      <c r="AI144" s="185"/>
      <c r="AJ144" s="185"/>
      <c r="AK144" s="185"/>
      <c r="AL144" s="185"/>
      <c r="AM144" s="185"/>
      <c r="AN144" s="185"/>
      <c r="AO144" s="185"/>
      <c r="AP144" s="185"/>
      <c r="AQ144" s="180" t="s">
        <v>294</v>
      </c>
      <c r="AR144" s="175" t="s">
        <v>67</v>
      </c>
      <c r="AS144" s="176" t="s">
        <v>530</v>
      </c>
      <c r="AT144" s="177"/>
      <c r="AU144" s="177"/>
      <c r="AV144" s="177"/>
      <c r="AW144" s="177"/>
      <c r="AX144" s="177">
        <v>18</v>
      </c>
      <c r="AY144" s="177"/>
      <c r="AZ144" s="177"/>
      <c r="BA144" s="177"/>
      <c r="BB144" s="177"/>
      <c r="BC144" s="177"/>
      <c r="BD144" s="177"/>
      <c r="BE144" s="177"/>
      <c r="BF144" s="177"/>
      <c r="BG144" s="177"/>
      <c r="BH144" s="177"/>
      <c r="BI144" s="177"/>
      <c r="BJ144" s="177"/>
      <c r="BK144" s="177"/>
      <c r="BL144" s="177"/>
      <c r="BM144" s="177"/>
      <c r="BN144" s="177"/>
      <c r="BO144" s="177"/>
      <c r="BP144" s="177"/>
      <c r="BQ144" s="177"/>
      <c r="BR144" s="177"/>
      <c r="BS144" s="177"/>
      <c r="BT144" s="177"/>
      <c r="BU144" s="177"/>
      <c r="BV144" s="177"/>
      <c r="BW144" s="177"/>
      <c r="BX144" s="177"/>
      <c r="BY144" s="177"/>
      <c r="BZ144" s="177"/>
      <c r="CA144" s="177"/>
      <c r="CB144" s="177"/>
      <c r="CC144" s="177"/>
      <c r="CD144" s="177"/>
      <c r="CE144" s="177"/>
      <c r="CF144" s="177"/>
      <c r="CG144" s="177"/>
      <c r="CH144" s="177"/>
      <c r="CI144" s="177"/>
      <c r="CJ144" s="177"/>
      <c r="CK144" s="177"/>
      <c r="CL144" s="177"/>
      <c r="CM144" s="178"/>
    </row>
    <row r="145" spans="1:91" s="179" customFormat="1" ht="15.75" customHeight="1" x14ac:dyDescent="0.2">
      <c r="A145" s="180" t="s">
        <v>295</v>
      </c>
      <c r="B145" s="181" t="s">
        <v>19</v>
      </c>
      <c r="C145" s="182" t="s">
        <v>19</v>
      </c>
      <c r="D145" s="188" t="s">
        <v>19</v>
      </c>
      <c r="E145" s="188"/>
      <c r="F145" s="188" t="s">
        <v>19</v>
      </c>
      <c r="G145" s="188" t="s">
        <v>19</v>
      </c>
      <c r="H145" s="188" t="s">
        <v>19</v>
      </c>
      <c r="I145" s="188"/>
      <c r="J145" s="182"/>
      <c r="K145" s="181" t="s">
        <v>19</v>
      </c>
      <c r="L145" s="183" t="s">
        <v>71</v>
      </c>
      <c r="M145" s="181" t="s">
        <v>19</v>
      </c>
      <c r="N145" s="181" t="s">
        <v>19</v>
      </c>
      <c r="O145" s="181"/>
      <c r="P145" s="181"/>
      <c r="Q145" s="181"/>
      <c r="R145" s="181"/>
      <c r="S145" s="182"/>
      <c r="T145" s="182"/>
      <c r="U145" s="182"/>
      <c r="V145" s="182" t="s">
        <v>19</v>
      </c>
      <c r="W145" s="183" t="s">
        <v>71</v>
      </c>
      <c r="X145" s="182"/>
      <c r="Y145" s="182"/>
      <c r="Z145" s="182"/>
      <c r="AA145" s="181"/>
      <c r="AB145" s="181"/>
      <c r="AC145" s="181"/>
      <c r="AD145" s="183" t="s">
        <v>19</v>
      </c>
      <c r="AE145" s="181" t="s">
        <v>19</v>
      </c>
      <c r="AF145" s="181" t="s">
        <v>19</v>
      </c>
      <c r="AG145" s="181" t="s">
        <v>19</v>
      </c>
      <c r="AH145" s="181" t="s">
        <v>19</v>
      </c>
      <c r="AI145" s="182" t="s">
        <v>19</v>
      </c>
      <c r="AJ145" s="182" t="s">
        <v>19</v>
      </c>
      <c r="AK145" s="182" t="s">
        <v>19</v>
      </c>
      <c r="AL145" s="182"/>
      <c r="AM145" s="182"/>
      <c r="AN145" s="182"/>
      <c r="AO145" s="182"/>
      <c r="AP145" s="182"/>
      <c r="AQ145" s="180" t="s">
        <v>295</v>
      </c>
      <c r="AR145" s="175" t="s">
        <v>67</v>
      </c>
      <c r="AS145" s="176" t="s">
        <v>530</v>
      </c>
      <c r="AT145" s="177"/>
      <c r="AU145" s="177"/>
      <c r="AV145" s="177"/>
      <c r="AW145" s="177"/>
      <c r="AX145" s="177"/>
      <c r="AY145" s="177"/>
      <c r="AZ145" s="177"/>
      <c r="BA145" s="177"/>
      <c r="BB145" s="177"/>
      <c r="BC145" s="177"/>
      <c r="BD145" s="177"/>
      <c r="BE145" s="177">
        <v>18</v>
      </c>
      <c r="BF145" s="177"/>
      <c r="BG145" s="177"/>
      <c r="BH145" s="177"/>
      <c r="BI145" s="177"/>
      <c r="BJ145" s="177"/>
      <c r="BK145" s="177"/>
      <c r="BL145" s="177"/>
      <c r="BM145" s="177"/>
      <c r="BN145" s="177"/>
      <c r="BO145" s="177"/>
      <c r="BP145" s="177"/>
      <c r="BQ145" s="177"/>
      <c r="BR145" s="177"/>
      <c r="BS145" s="177"/>
      <c r="BT145" s="177"/>
      <c r="BU145" s="177"/>
      <c r="BV145" s="177"/>
      <c r="BW145" s="177"/>
      <c r="BX145" s="177"/>
      <c r="BY145" s="177"/>
      <c r="BZ145" s="177"/>
      <c r="CA145" s="177"/>
      <c r="CB145" s="177"/>
      <c r="CC145" s="177"/>
      <c r="CD145" s="177"/>
      <c r="CE145" s="177"/>
      <c r="CF145" s="177"/>
      <c r="CG145" s="177"/>
      <c r="CH145" s="177"/>
      <c r="CI145" s="177"/>
      <c r="CJ145" s="177"/>
      <c r="CK145" s="177"/>
      <c r="CL145" s="177"/>
      <c r="CM145" s="178"/>
    </row>
    <row r="146" spans="1:91" s="179" customFormat="1" ht="15.75" customHeight="1" x14ac:dyDescent="0.2">
      <c r="A146" s="184" t="s">
        <v>296</v>
      </c>
      <c r="B146" s="185" t="s">
        <v>30</v>
      </c>
      <c r="C146" s="185"/>
      <c r="D146" s="183" t="s">
        <v>71</v>
      </c>
      <c r="E146" s="185" t="s">
        <v>30</v>
      </c>
      <c r="F146" s="185" t="s">
        <v>30</v>
      </c>
      <c r="G146" s="185" t="s">
        <v>30</v>
      </c>
      <c r="H146" s="185"/>
      <c r="I146" s="185"/>
      <c r="J146" s="185"/>
      <c r="K146" s="185"/>
      <c r="L146" s="185" t="s">
        <v>30</v>
      </c>
      <c r="M146" s="185" t="s">
        <v>30</v>
      </c>
      <c r="N146" s="185" t="s">
        <v>30</v>
      </c>
      <c r="O146" s="185" t="s">
        <v>30</v>
      </c>
      <c r="P146" s="185"/>
      <c r="Q146" s="185"/>
      <c r="R146" s="185"/>
      <c r="S146" s="185"/>
      <c r="T146" s="185" t="s">
        <v>30</v>
      </c>
      <c r="U146" s="185" t="s">
        <v>30</v>
      </c>
      <c r="V146" s="185" t="s">
        <v>30</v>
      </c>
      <c r="W146" s="185"/>
      <c r="X146" s="185"/>
      <c r="Y146" s="185"/>
      <c r="Z146" s="185"/>
      <c r="AA146" s="185"/>
      <c r="AB146" s="185" t="s">
        <v>30</v>
      </c>
      <c r="AC146" s="185" t="s">
        <v>30</v>
      </c>
      <c r="AD146" s="185" t="s">
        <v>30</v>
      </c>
      <c r="AE146" s="185" t="s">
        <v>30</v>
      </c>
      <c r="AF146" s="185"/>
      <c r="AG146" s="185"/>
      <c r="AH146" s="185"/>
      <c r="AI146" s="185"/>
      <c r="AJ146" s="185" t="s">
        <v>30</v>
      </c>
      <c r="AK146" s="185" t="s">
        <v>30</v>
      </c>
      <c r="AL146" s="185" t="s">
        <v>30</v>
      </c>
      <c r="AM146" s="183" t="s">
        <v>71</v>
      </c>
      <c r="AN146" s="185"/>
      <c r="AO146" s="185"/>
      <c r="AP146" s="185"/>
      <c r="AQ146" s="180" t="s">
        <v>296</v>
      </c>
      <c r="AR146" s="175" t="s">
        <v>67</v>
      </c>
      <c r="AS146" s="176" t="s">
        <v>530</v>
      </c>
      <c r="AT146" s="177"/>
      <c r="AU146" s="177"/>
      <c r="AV146" s="177"/>
      <c r="AW146" s="177"/>
      <c r="AX146" s="177"/>
      <c r="AY146" s="177"/>
      <c r="AZ146" s="177"/>
      <c r="BA146" s="177"/>
      <c r="BB146" s="177"/>
      <c r="BC146" s="177"/>
      <c r="BD146" s="177"/>
      <c r="BE146" s="177"/>
      <c r="BF146" s="177"/>
      <c r="BG146" s="177"/>
      <c r="BH146" s="177"/>
      <c r="BI146" s="177"/>
      <c r="BJ146" s="177"/>
      <c r="BK146" s="177"/>
      <c r="BL146" s="177"/>
      <c r="BM146" s="177"/>
      <c r="BN146" s="177"/>
      <c r="BO146" s="177"/>
      <c r="BP146" s="177">
        <v>18</v>
      </c>
      <c r="BQ146" s="177"/>
      <c r="BR146" s="177"/>
      <c r="BS146" s="177"/>
      <c r="BT146" s="177"/>
      <c r="BU146" s="177"/>
      <c r="BV146" s="177"/>
      <c r="BW146" s="177"/>
      <c r="BX146" s="177"/>
      <c r="BY146" s="177"/>
      <c r="BZ146" s="177"/>
      <c r="CA146" s="177"/>
      <c r="CB146" s="177"/>
      <c r="CC146" s="177"/>
      <c r="CD146" s="177"/>
      <c r="CE146" s="177"/>
      <c r="CF146" s="177"/>
      <c r="CG146" s="177"/>
      <c r="CH146" s="177"/>
      <c r="CI146" s="177"/>
      <c r="CJ146" s="177"/>
      <c r="CK146" s="177"/>
      <c r="CL146" s="177"/>
      <c r="CM146" s="178"/>
    </row>
    <row r="147" spans="1:91" s="179" customFormat="1" ht="15.75" customHeight="1" x14ac:dyDescent="0.2">
      <c r="A147" s="180" t="s">
        <v>297</v>
      </c>
      <c r="B147" s="181" t="s">
        <v>34</v>
      </c>
      <c r="C147" s="182"/>
      <c r="D147" s="182" t="s">
        <v>34</v>
      </c>
      <c r="E147" s="182" t="s">
        <v>34</v>
      </c>
      <c r="F147" s="182" t="s">
        <v>34</v>
      </c>
      <c r="G147" s="182" t="s">
        <v>34</v>
      </c>
      <c r="H147" s="183" t="s">
        <v>71</v>
      </c>
      <c r="I147" s="182"/>
      <c r="J147" s="182"/>
      <c r="K147" s="183" t="s">
        <v>34</v>
      </c>
      <c r="L147" s="181" t="s">
        <v>34</v>
      </c>
      <c r="M147" s="181" t="s">
        <v>34</v>
      </c>
      <c r="N147" s="181"/>
      <c r="O147" s="181"/>
      <c r="P147" s="181" t="s">
        <v>785</v>
      </c>
      <c r="Q147" s="181"/>
      <c r="R147" s="181"/>
      <c r="S147" s="182"/>
      <c r="T147" s="182" t="s">
        <v>34</v>
      </c>
      <c r="U147" s="183" t="s">
        <v>34</v>
      </c>
      <c r="V147" s="182" t="s">
        <v>34</v>
      </c>
      <c r="W147" s="182"/>
      <c r="X147" s="182"/>
      <c r="Y147" s="182"/>
      <c r="Z147" s="182"/>
      <c r="AA147" s="183" t="s">
        <v>34</v>
      </c>
      <c r="AB147" s="253" t="s">
        <v>34</v>
      </c>
      <c r="AC147" s="181" t="s">
        <v>34</v>
      </c>
      <c r="AD147" s="181" t="s">
        <v>34</v>
      </c>
      <c r="AE147" s="181"/>
      <c r="AF147" s="181"/>
      <c r="AG147" s="181"/>
      <c r="AH147" s="181"/>
      <c r="AI147" s="182" t="s">
        <v>34</v>
      </c>
      <c r="AJ147" s="182" t="s">
        <v>34</v>
      </c>
      <c r="AK147" s="182" t="s">
        <v>34</v>
      </c>
      <c r="AL147" s="182" t="s">
        <v>71</v>
      </c>
      <c r="AM147" s="182"/>
      <c r="AN147" s="182"/>
      <c r="AO147" s="182"/>
      <c r="AP147" s="182"/>
      <c r="AQ147" s="180" t="s">
        <v>297</v>
      </c>
      <c r="AR147" s="175" t="s">
        <v>67</v>
      </c>
      <c r="AS147" s="176" t="s">
        <v>530</v>
      </c>
      <c r="AT147" s="177"/>
      <c r="AU147" s="177"/>
      <c r="AV147" s="177"/>
      <c r="AW147" s="177"/>
      <c r="AX147" s="177"/>
      <c r="AY147" s="177"/>
      <c r="AZ147" s="177"/>
      <c r="BA147" s="177"/>
      <c r="BB147" s="177"/>
      <c r="BC147" s="177"/>
      <c r="BD147" s="177"/>
      <c r="BE147" s="177"/>
      <c r="BF147" s="177"/>
      <c r="BG147" s="177"/>
      <c r="BH147" s="177"/>
      <c r="BI147" s="177"/>
      <c r="BJ147" s="177"/>
      <c r="BK147" s="177"/>
      <c r="BL147" s="177"/>
      <c r="BM147" s="177"/>
      <c r="BN147" s="177"/>
      <c r="BO147" s="177"/>
      <c r="BP147" s="177"/>
      <c r="BQ147" s="177"/>
      <c r="BR147" s="177"/>
      <c r="BS147" s="177"/>
      <c r="BT147" s="177">
        <v>18</v>
      </c>
      <c r="BU147" s="177"/>
      <c r="BV147" s="177"/>
      <c r="BW147" s="177"/>
      <c r="BX147" s="177"/>
      <c r="BY147" s="177"/>
      <c r="BZ147" s="177"/>
      <c r="CA147" s="177"/>
      <c r="CB147" s="177"/>
      <c r="CC147" s="177"/>
      <c r="CD147" s="177"/>
      <c r="CE147" s="177"/>
      <c r="CF147" s="177"/>
      <c r="CG147" s="177"/>
      <c r="CH147" s="177"/>
      <c r="CI147" s="177"/>
      <c r="CJ147" s="177"/>
      <c r="CK147" s="177"/>
      <c r="CL147" s="177"/>
      <c r="CM147" s="178"/>
    </row>
    <row r="148" spans="1:91" s="179" customFormat="1" ht="15.75" customHeight="1" x14ac:dyDescent="0.2">
      <c r="A148" s="180" t="s">
        <v>298</v>
      </c>
      <c r="B148" s="181" t="s">
        <v>29</v>
      </c>
      <c r="C148" s="182"/>
      <c r="D148" s="182"/>
      <c r="E148" s="182" t="s">
        <v>29</v>
      </c>
      <c r="F148" s="255" t="s">
        <v>29</v>
      </c>
      <c r="G148" s="202" t="s">
        <v>71</v>
      </c>
      <c r="H148" s="182" t="s">
        <v>29</v>
      </c>
      <c r="I148" s="182"/>
      <c r="J148" s="182"/>
      <c r="K148" s="181" t="s">
        <v>29</v>
      </c>
      <c r="L148" s="181" t="s">
        <v>29</v>
      </c>
      <c r="M148" s="181" t="s">
        <v>29</v>
      </c>
      <c r="N148" s="181" t="s">
        <v>29</v>
      </c>
      <c r="O148" s="181"/>
      <c r="P148" s="181"/>
      <c r="Q148" s="181"/>
      <c r="R148" s="181"/>
      <c r="S148" s="255" t="s">
        <v>29</v>
      </c>
      <c r="T148" s="255" t="s">
        <v>29</v>
      </c>
      <c r="U148" s="182"/>
      <c r="V148" s="182"/>
      <c r="W148" s="182"/>
      <c r="X148" s="182"/>
      <c r="Y148" s="182"/>
      <c r="Z148" s="182"/>
      <c r="AA148" s="253" t="s">
        <v>29</v>
      </c>
      <c r="AB148" s="257" t="s">
        <v>29</v>
      </c>
      <c r="AC148" s="181" t="s">
        <v>29</v>
      </c>
      <c r="AD148" s="181" t="s">
        <v>29</v>
      </c>
      <c r="AE148" s="181" t="s">
        <v>29</v>
      </c>
      <c r="AF148" s="181"/>
      <c r="AG148" s="181"/>
      <c r="AH148" s="181"/>
      <c r="AI148" s="182" t="s">
        <v>29</v>
      </c>
      <c r="AJ148" s="182" t="s">
        <v>29</v>
      </c>
      <c r="AK148" s="182" t="s">
        <v>29</v>
      </c>
      <c r="AL148" s="182" t="s">
        <v>29</v>
      </c>
      <c r="AM148" s="182"/>
      <c r="AN148" s="182"/>
      <c r="AO148" s="182"/>
      <c r="AP148" s="182"/>
      <c r="AQ148" s="180" t="s">
        <v>298</v>
      </c>
      <c r="AR148" s="175" t="s">
        <v>67</v>
      </c>
      <c r="AS148" s="176" t="s">
        <v>530</v>
      </c>
      <c r="AT148" s="177"/>
      <c r="AU148" s="177"/>
      <c r="AV148" s="177"/>
      <c r="AW148" s="177"/>
      <c r="AX148" s="177"/>
      <c r="AY148" s="177"/>
      <c r="AZ148" s="177"/>
      <c r="BA148" s="177"/>
      <c r="BB148" s="177"/>
      <c r="BC148" s="177"/>
      <c r="BD148" s="177"/>
      <c r="BE148" s="177"/>
      <c r="BF148" s="177"/>
      <c r="BG148" s="177"/>
      <c r="BH148" s="177"/>
      <c r="BI148" s="177"/>
      <c r="BJ148" s="177"/>
      <c r="BK148" s="177"/>
      <c r="BL148" s="177"/>
      <c r="BM148" s="177"/>
      <c r="BN148" s="177"/>
      <c r="BO148" s="177">
        <v>18</v>
      </c>
      <c r="BP148" s="177"/>
      <c r="BQ148" s="177"/>
      <c r="BR148" s="177"/>
      <c r="BS148" s="177"/>
      <c r="BT148" s="177"/>
      <c r="BU148" s="177"/>
      <c r="BV148" s="177"/>
      <c r="BW148" s="177"/>
      <c r="BX148" s="177"/>
      <c r="BY148" s="177"/>
      <c r="BZ148" s="177"/>
      <c r="CA148" s="177"/>
      <c r="CB148" s="177"/>
      <c r="CC148" s="177"/>
      <c r="CD148" s="177"/>
      <c r="CE148" s="177"/>
      <c r="CF148" s="177"/>
      <c r="CG148" s="177"/>
      <c r="CH148" s="177"/>
      <c r="CI148" s="177"/>
      <c r="CJ148" s="177"/>
      <c r="CK148" s="177"/>
      <c r="CL148" s="177"/>
      <c r="CM148" s="178"/>
    </row>
    <row r="149" spans="1:91" s="179" customFormat="1" ht="15.75" customHeight="1" x14ac:dyDescent="0.2">
      <c r="A149" s="184" t="s">
        <v>299</v>
      </c>
      <c r="B149" s="185" t="s">
        <v>8</v>
      </c>
      <c r="C149" s="183" t="s">
        <v>8</v>
      </c>
      <c r="D149" s="185" t="s">
        <v>8</v>
      </c>
      <c r="E149" s="185" t="s">
        <v>8</v>
      </c>
      <c r="F149" s="183" t="s">
        <v>71</v>
      </c>
      <c r="G149" s="185"/>
      <c r="H149" s="185"/>
      <c r="I149" s="185"/>
      <c r="J149" s="185"/>
      <c r="K149" s="185" t="s">
        <v>8</v>
      </c>
      <c r="L149" s="185" t="s">
        <v>8</v>
      </c>
      <c r="M149" s="185" t="s">
        <v>8</v>
      </c>
      <c r="N149" s="185" t="s">
        <v>8</v>
      </c>
      <c r="O149" s="185"/>
      <c r="P149" s="185"/>
      <c r="Q149" s="185"/>
      <c r="R149" s="185"/>
      <c r="S149" s="185" t="s">
        <v>8</v>
      </c>
      <c r="T149" s="185" t="s">
        <v>8</v>
      </c>
      <c r="U149" s="185" t="s">
        <v>8</v>
      </c>
      <c r="V149" s="185" t="s">
        <v>8</v>
      </c>
      <c r="W149" s="185"/>
      <c r="X149" s="185"/>
      <c r="Y149" s="185"/>
      <c r="Z149" s="185"/>
      <c r="AA149" s="185" t="s">
        <v>8</v>
      </c>
      <c r="AB149" s="185" t="s">
        <v>8</v>
      </c>
      <c r="AC149" s="183" t="s">
        <v>71</v>
      </c>
      <c r="AD149" s="185" t="s">
        <v>8</v>
      </c>
      <c r="AE149" s="185"/>
      <c r="AF149" s="185"/>
      <c r="AG149" s="185"/>
      <c r="AH149" s="185"/>
      <c r="AI149" s="185" t="s">
        <v>8</v>
      </c>
      <c r="AJ149" s="185" t="s">
        <v>8</v>
      </c>
      <c r="AK149" s="185" t="s">
        <v>8</v>
      </c>
      <c r="AL149" s="185" t="s">
        <v>8</v>
      </c>
      <c r="AM149" s="185"/>
      <c r="AN149" s="185"/>
      <c r="AO149" s="185"/>
      <c r="AP149" s="185"/>
      <c r="AQ149" s="180" t="s">
        <v>299</v>
      </c>
      <c r="AR149" s="175" t="s">
        <v>67</v>
      </c>
      <c r="AS149" s="176" t="s">
        <v>530</v>
      </c>
      <c r="AT149" s="177">
        <v>18</v>
      </c>
      <c r="AU149" s="177"/>
      <c r="AV149" s="177"/>
      <c r="AW149" s="177"/>
      <c r="AX149" s="177"/>
      <c r="AY149" s="177"/>
      <c r="AZ149" s="177"/>
      <c r="BA149" s="177"/>
      <c r="BB149" s="177"/>
      <c r="BC149" s="177"/>
      <c r="BD149" s="177"/>
      <c r="BE149" s="177"/>
      <c r="BF149" s="177"/>
      <c r="BG149" s="177"/>
      <c r="BH149" s="177"/>
      <c r="BI149" s="177"/>
      <c r="BJ149" s="177"/>
      <c r="BK149" s="177"/>
      <c r="BL149" s="177"/>
      <c r="BM149" s="177"/>
      <c r="BN149" s="177"/>
      <c r="BO149" s="177"/>
      <c r="BP149" s="177"/>
      <c r="BQ149" s="177"/>
      <c r="BR149" s="177"/>
      <c r="BS149" s="177"/>
      <c r="BT149" s="177"/>
      <c r="BU149" s="177"/>
      <c r="BV149" s="177"/>
      <c r="BW149" s="177"/>
      <c r="BX149" s="177"/>
      <c r="BY149" s="177"/>
      <c r="BZ149" s="177"/>
      <c r="CA149" s="177"/>
      <c r="CB149" s="177"/>
      <c r="CC149" s="177"/>
      <c r="CD149" s="177"/>
      <c r="CE149" s="177"/>
      <c r="CF149" s="177"/>
      <c r="CG149" s="177"/>
      <c r="CH149" s="177"/>
      <c r="CI149" s="177"/>
      <c r="CJ149" s="177"/>
      <c r="CK149" s="177"/>
      <c r="CL149" s="177"/>
      <c r="CM149" s="178"/>
    </row>
    <row r="150" spans="1:91" s="179" customFormat="1" ht="15.75" customHeight="1" x14ac:dyDescent="0.2">
      <c r="A150" s="180" t="s">
        <v>300</v>
      </c>
      <c r="B150" s="181" t="s">
        <v>41</v>
      </c>
      <c r="C150" s="182"/>
      <c r="D150" s="182"/>
      <c r="E150" s="183" t="s">
        <v>71</v>
      </c>
      <c r="F150" s="182" t="s">
        <v>41</v>
      </c>
      <c r="G150" s="182" t="s">
        <v>41</v>
      </c>
      <c r="H150" s="183" t="s">
        <v>41</v>
      </c>
      <c r="I150" s="182"/>
      <c r="J150" s="182"/>
      <c r="K150" s="181"/>
      <c r="L150" s="181"/>
      <c r="M150" s="181"/>
      <c r="N150" s="183" t="s">
        <v>41</v>
      </c>
      <c r="O150" s="183" t="s">
        <v>41</v>
      </c>
      <c r="P150" s="181" t="s">
        <v>41</v>
      </c>
      <c r="Q150" s="181"/>
      <c r="R150" s="181"/>
      <c r="S150" s="182"/>
      <c r="T150" s="182"/>
      <c r="U150" s="182" t="s">
        <v>41</v>
      </c>
      <c r="V150" s="182" t="s">
        <v>41</v>
      </c>
      <c r="W150" s="182" t="s">
        <v>41</v>
      </c>
      <c r="X150" s="182"/>
      <c r="Y150" s="182"/>
      <c r="Z150" s="182"/>
      <c r="AA150" s="181" t="s">
        <v>41</v>
      </c>
      <c r="AB150" s="181" t="s">
        <v>41</v>
      </c>
      <c r="AC150" s="181" t="s">
        <v>41</v>
      </c>
      <c r="AD150" s="183" t="s">
        <v>71</v>
      </c>
      <c r="AE150" s="256" t="s">
        <v>41</v>
      </c>
      <c r="AF150" s="181"/>
      <c r="AG150" s="181"/>
      <c r="AH150" s="181"/>
      <c r="AI150" s="182"/>
      <c r="AJ150" s="182"/>
      <c r="AK150" s="182"/>
      <c r="AL150" s="182" t="s">
        <v>41</v>
      </c>
      <c r="AM150" s="182" t="s">
        <v>41</v>
      </c>
      <c r="AN150" s="182" t="s">
        <v>41</v>
      </c>
      <c r="AO150" s="182" t="s">
        <v>41</v>
      </c>
      <c r="AP150" s="182"/>
      <c r="AQ150" s="180" t="s">
        <v>300</v>
      </c>
      <c r="AR150" s="175" t="s">
        <v>67</v>
      </c>
      <c r="AS150" s="176" t="s">
        <v>530</v>
      </c>
      <c r="AT150" s="177"/>
      <c r="AU150" s="177"/>
      <c r="AV150" s="177"/>
      <c r="AW150" s="177"/>
      <c r="AX150" s="177"/>
      <c r="AY150" s="177"/>
      <c r="AZ150" s="177"/>
      <c r="BA150" s="177"/>
      <c r="BB150" s="177"/>
      <c r="BC150" s="177"/>
      <c r="BD150" s="177"/>
      <c r="BE150" s="177"/>
      <c r="BF150" s="177"/>
      <c r="BG150" s="177"/>
      <c r="BH150" s="177"/>
      <c r="BI150" s="177"/>
      <c r="BJ150" s="177"/>
      <c r="BK150" s="177"/>
      <c r="BL150" s="177"/>
      <c r="BM150" s="177"/>
      <c r="BN150" s="177"/>
      <c r="BO150" s="177"/>
      <c r="BP150" s="177"/>
      <c r="BQ150" s="177"/>
      <c r="BR150" s="177"/>
      <c r="BS150" s="177"/>
      <c r="BT150" s="177"/>
      <c r="BU150" s="177"/>
      <c r="BV150" s="177"/>
      <c r="BW150" s="177"/>
      <c r="BX150" s="177"/>
      <c r="BY150" s="177"/>
      <c r="BZ150" s="177"/>
      <c r="CA150" s="177">
        <v>18</v>
      </c>
      <c r="CB150" s="177"/>
      <c r="CC150" s="177"/>
      <c r="CD150" s="177"/>
      <c r="CE150" s="177"/>
      <c r="CF150" s="177"/>
      <c r="CG150" s="177"/>
      <c r="CH150" s="177"/>
      <c r="CI150" s="177"/>
      <c r="CJ150" s="177"/>
      <c r="CK150" s="177"/>
      <c r="CL150" s="177"/>
      <c r="CM150" s="178"/>
    </row>
    <row r="151" spans="1:91" s="179" customFormat="1" ht="15.75" customHeight="1" x14ac:dyDescent="0.2">
      <c r="A151" s="180" t="s">
        <v>301</v>
      </c>
      <c r="B151" s="181" t="s">
        <v>23</v>
      </c>
      <c r="C151" s="182" t="s">
        <v>23</v>
      </c>
      <c r="D151" s="182" t="s">
        <v>23</v>
      </c>
      <c r="E151" s="182" t="s">
        <v>23</v>
      </c>
      <c r="F151" s="182" t="s">
        <v>23</v>
      </c>
      <c r="G151" s="182"/>
      <c r="H151" s="182"/>
      <c r="I151" s="182"/>
      <c r="J151" s="182"/>
      <c r="K151" s="183" t="s">
        <v>71</v>
      </c>
      <c r="L151" s="181" t="s">
        <v>23</v>
      </c>
      <c r="M151" s="181" t="s">
        <v>23</v>
      </c>
      <c r="N151" s="181" t="s">
        <v>23</v>
      </c>
      <c r="O151" s="181"/>
      <c r="P151" s="181"/>
      <c r="Q151" s="181"/>
      <c r="R151" s="181"/>
      <c r="S151" s="182"/>
      <c r="T151" s="182"/>
      <c r="U151" s="182" t="s">
        <v>23</v>
      </c>
      <c r="V151" s="182" t="s">
        <v>23</v>
      </c>
      <c r="W151" s="182" t="s">
        <v>23</v>
      </c>
      <c r="X151" s="182"/>
      <c r="Y151" s="182"/>
      <c r="Z151" s="182"/>
      <c r="AA151" s="181"/>
      <c r="AB151" s="181"/>
      <c r="AC151" s="181" t="s">
        <v>23</v>
      </c>
      <c r="AD151" s="181" t="s">
        <v>23</v>
      </c>
      <c r="AE151" s="183" t="s">
        <v>71</v>
      </c>
      <c r="AF151" s="181" t="s">
        <v>23</v>
      </c>
      <c r="AG151" s="181"/>
      <c r="AH151" s="181"/>
      <c r="AI151" s="182" t="s">
        <v>23</v>
      </c>
      <c r="AJ151" s="182" t="s">
        <v>23</v>
      </c>
      <c r="AK151" s="182" t="s">
        <v>23</v>
      </c>
      <c r="AL151" s="182" t="s">
        <v>23</v>
      </c>
      <c r="AM151" s="182"/>
      <c r="AN151" s="182"/>
      <c r="AO151" s="182"/>
      <c r="AP151" s="182"/>
      <c r="AQ151" s="180" t="s">
        <v>301</v>
      </c>
      <c r="AR151" s="175" t="s">
        <v>109</v>
      </c>
      <c r="AS151" s="176" t="s">
        <v>530</v>
      </c>
      <c r="AT151" s="177"/>
      <c r="AU151" s="177"/>
      <c r="AV151" s="177"/>
      <c r="AW151" s="177"/>
      <c r="AX151" s="177"/>
      <c r="AY151" s="177"/>
      <c r="AZ151" s="177"/>
      <c r="BA151" s="177"/>
      <c r="BB151" s="177"/>
      <c r="BC151" s="177"/>
      <c r="BD151" s="177"/>
      <c r="BE151" s="177"/>
      <c r="BF151" s="177"/>
      <c r="BG151" s="177"/>
      <c r="BH151" s="177"/>
      <c r="BI151" s="177">
        <v>18</v>
      </c>
      <c r="BJ151" s="177"/>
      <c r="BK151" s="177"/>
      <c r="BL151" s="177"/>
      <c r="BM151" s="177"/>
      <c r="BN151" s="177"/>
      <c r="BO151" s="177"/>
      <c r="BP151" s="177"/>
      <c r="BQ151" s="177"/>
      <c r="BR151" s="177"/>
      <c r="BS151" s="177"/>
      <c r="BT151" s="177"/>
      <c r="BU151" s="177"/>
      <c r="BV151" s="177"/>
      <c r="BW151" s="177"/>
      <c r="BX151" s="177"/>
      <c r="BY151" s="177"/>
      <c r="BZ151" s="177"/>
      <c r="CA151" s="177"/>
      <c r="CB151" s="177"/>
      <c r="CC151" s="177"/>
      <c r="CD151" s="177"/>
      <c r="CE151" s="177"/>
      <c r="CF151" s="177"/>
      <c r="CG151" s="177"/>
      <c r="CH151" s="177"/>
      <c r="CI151" s="177"/>
      <c r="CJ151" s="177"/>
      <c r="CK151" s="177"/>
      <c r="CL151" s="177"/>
      <c r="CM151" s="178"/>
    </row>
    <row r="152" spans="1:91" s="179" customFormat="1" ht="15.75" customHeight="1" x14ac:dyDescent="0.2">
      <c r="A152" s="184" t="s">
        <v>302</v>
      </c>
      <c r="B152" s="185" t="s">
        <v>50</v>
      </c>
      <c r="C152" s="183" t="s">
        <v>71</v>
      </c>
      <c r="D152" s="185" t="s">
        <v>50</v>
      </c>
      <c r="E152" s="185" t="s">
        <v>50</v>
      </c>
      <c r="F152" s="185" t="s">
        <v>50</v>
      </c>
      <c r="G152" s="185" t="s">
        <v>50</v>
      </c>
      <c r="H152" s="185"/>
      <c r="I152" s="185"/>
      <c r="J152" s="185"/>
      <c r="K152" s="185"/>
      <c r="L152" s="185"/>
      <c r="M152" s="185"/>
      <c r="N152" s="185" t="s">
        <v>50</v>
      </c>
      <c r="O152" s="185" t="s">
        <v>50</v>
      </c>
      <c r="P152" s="185" t="s">
        <v>50</v>
      </c>
      <c r="Q152" s="185"/>
      <c r="R152" s="185"/>
      <c r="S152" s="185"/>
      <c r="T152" s="185" t="s">
        <v>50</v>
      </c>
      <c r="U152" s="185" t="s">
        <v>50</v>
      </c>
      <c r="V152" s="185" t="s">
        <v>50</v>
      </c>
      <c r="W152" s="185"/>
      <c r="X152" s="185"/>
      <c r="Y152" s="185"/>
      <c r="Z152" s="185"/>
      <c r="AA152" s="185" t="s">
        <v>50</v>
      </c>
      <c r="AB152" s="185" t="s">
        <v>50</v>
      </c>
      <c r="AC152" s="185" t="s">
        <v>50</v>
      </c>
      <c r="AD152" s="185" t="s">
        <v>50</v>
      </c>
      <c r="AE152" s="185"/>
      <c r="AF152" s="185"/>
      <c r="AG152" s="185"/>
      <c r="AH152" s="185"/>
      <c r="AI152" s="185"/>
      <c r="AJ152" s="185"/>
      <c r="AK152" s="185" t="s">
        <v>50</v>
      </c>
      <c r="AL152" s="185" t="s">
        <v>50</v>
      </c>
      <c r="AM152" s="185" t="s">
        <v>50</v>
      </c>
      <c r="AN152" s="183" t="s">
        <v>71</v>
      </c>
      <c r="AO152" s="185"/>
      <c r="AP152" s="185"/>
      <c r="AQ152" s="180" t="s">
        <v>302</v>
      </c>
      <c r="AR152" s="175" t="s">
        <v>67</v>
      </c>
      <c r="AS152" s="176" t="s">
        <v>530</v>
      </c>
      <c r="AT152" s="177"/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177"/>
      <c r="BL152" s="177"/>
      <c r="BM152" s="177"/>
      <c r="BN152" s="177"/>
      <c r="BO152" s="177"/>
      <c r="BP152" s="177"/>
      <c r="BQ152" s="177"/>
      <c r="BR152" s="177"/>
      <c r="BS152" s="177"/>
      <c r="BT152" s="177"/>
      <c r="BU152" s="177"/>
      <c r="BV152" s="177"/>
      <c r="BW152" s="177"/>
      <c r="BX152" s="177"/>
      <c r="BY152" s="177"/>
      <c r="BZ152" s="177"/>
      <c r="CA152" s="177">
        <v>18</v>
      </c>
      <c r="CB152" s="177"/>
      <c r="CC152" s="177"/>
      <c r="CD152" s="177"/>
      <c r="CE152" s="177"/>
      <c r="CF152" s="177"/>
      <c r="CG152" s="177"/>
      <c r="CH152" s="177"/>
      <c r="CI152" s="177"/>
      <c r="CJ152" s="177"/>
      <c r="CK152" s="177"/>
      <c r="CL152" s="177"/>
      <c r="CM152" s="178"/>
    </row>
    <row r="153" spans="1:91" s="179" customFormat="1" ht="15.75" customHeight="1" x14ac:dyDescent="0.2">
      <c r="A153" s="180" t="s">
        <v>303</v>
      </c>
      <c r="B153" s="181" t="s">
        <v>15</v>
      </c>
      <c r="C153" s="182"/>
      <c r="D153" s="182"/>
      <c r="E153" s="257" t="s">
        <v>15</v>
      </c>
      <c r="F153" s="257" t="s">
        <v>15</v>
      </c>
      <c r="G153" s="182" t="s">
        <v>15</v>
      </c>
      <c r="H153" s="182"/>
      <c r="I153" s="182"/>
      <c r="J153" s="182"/>
      <c r="K153" s="181" t="s">
        <v>15</v>
      </c>
      <c r="L153" s="189" t="s">
        <v>15</v>
      </c>
      <c r="M153" s="181" t="s">
        <v>15</v>
      </c>
      <c r="N153" s="181"/>
      <c r="O153" s="181" t="s">
        <v>15</v>
      </c>
      <c r="P153" s="181" t="s">
        <v>15</v>
      </c>
      <c r="Q153" s="181"/>
      <c r="R153" s="181"/>
      <c r="S153" s="182"/>
      <c r="T153" s="182"/>
      <c r="U153" s="182" t="s">
        <v>15</v>
      </c>
      <c r="V153" s="182" t="s">
        <v>15</v>
      </c>
      <c r="W153" s="182" t="s">
        <v>15</v>
      </c>
      <c r="X153" s="182" t="s">
        <v>15</v>
      </c>
      <c r="Y153" s="182" t="s">
        <v>15</v>
      </c>
      <c r="Z153" s="182"/>
      <c r="AA153" s="181"/>
      <c r="AB153" s="181" t="s">
        <v>15</v>
      </c>
      <c r="AC153" s="181" t="s">
        <v>15</v>
      </c>
      <c r="AD153" s="181" t="s">
        <v>15</v>
      </c>
      <c r="AE153" s="181"/>
      <c r="AF153" s="189"/>
      <c r="AG153" s="181"/>
      <c r="AH153" s="181"/>
      <c r="AI153" s="182"/>
      <c r="AJ153" s="182"/>
      <c r="AK153" s="182"/>
      <c r="AL153" s="182" t="s">
        <v>15</v>
      </c>
      <c r="AM153" s="182" t="s">
        <v>15</v>
      </c>
      <c r="AN153" s="182" t="s">
        <v>15</v>
      </c>
      <c r="AO153" s="182"/>
      <c r="AP153" s="182"/>
      <c r="AQ153" s="180" t="s">
        <v>303</v>
      </c>
      <c r="AR153" s="175" t="s">
        <v>67</v>
      </c>
      <c r="AS153" s="176" t="s">
        <v>530</v>
      </c>
      <c r="AT153" s="177"/>
      <c r="AU153" s="177"/>
      <c r="AV153" s="177"/>
      <c r="AW153" s="177"/>
      <c r="AX153" s="177"/>
      <c r="AY153" s="177"/>
      <c r="AZ153" s="177"/>
      <c r="BA153" s="177">
        <v>18</v>
      </c>
      <c r="BB153" s="177"/>
      <c r="BC153" s="177"/>
      <c r="BD153" s="177"/>
      <c r="BE153" s="177"/>
      <c r="BF153" s="177"/>
      <c r="BG153" s="177"/>
      <c r="BH153" s="177"/>
      <c r="BI153" s="177"/>
      <c r="BJ153" s="177"/>
      <c r="BK153" s="177"/>
      <c r="BL153" s="177"/>
      <c r="BM153" s="177"/>
      <c r="BN153" s="177"/>
      <c r="BO153" s="177"/>
      <c r="BP153" s="177"/>
      <c r="BQ153" s="177"/>
      <c r="BR153" s="177"/>
      <c r="BS153" s="177"/>
      <c r="BT153" s="177"/>
      <c r="BU153" s="177"/>
      <c r="BV153" s="177"/>
      <c r="BW153" s="177"/>
      <c r="BX153" s="177"/>
      <c r="BY153" s="177"/>
      <c r="BZ153" s="177"/>
      <c r="CA153" s="177"/>
      <c r="CB153" s="177"/>
      <c r="CC153" s="177"/>
      <c r="CD153" s="177"/>
      <c r="CE153" s="177"/>
      <c r="CF153" s="177"/>
      <c r="CG153" s="177"/>
      <c r="CH153" s="177"/>
      <c r="CI153" s="177"/>
      <c r="CJ153" s="177"/>
      <c r="CK153" s="177"/>
      <c r="CL153" s="177"/>
      <c r="CM153" s="178"/>
    </row>
    <row r="154" spans="1:91" s="179" customFormat="1" ht="15.75" customHeight="1" x14ac:dyDescent="0.2">
      <c r="A154" s="180" t="s">
        <v>304</v>
      </c>
      <c r="B154" s="181" t="s">
        <v>42</v>
      </c>
      <c r="C154" s="182" t="s">
        <v>42</v>
      </c>
      <c r="D154" s="183" t="s">
        <v>71</v>
      </c>
      <c r="E154" s="182" t="s">
        <v>42</v>
      </c>
      <c r="F154" s="182" t="s">
        <v>42</v>
      </c>
      <c r="G154" s="182"/>
      <c r="H154" s="182"/>
      <c r="I154" s="182"/>
      <c r="J154" s="182"/>
      <c r="K154" s="181"/>
      <c r="L154" s="181" t="s">
        <v>42</v>
      </c>
      <c r="M154" s="181" t="s">
        <v>42</v>
      </c>
      <c r="N154" s="181" t="s">
        <v>42</v>
      </c>
      <c r="O154" s="181" t="s">
        <v>42</v>
      </c>
      <c r="P154" s="181"/>
      <c r="Q154" s="181"/>
      <c r="R154" s="181"/>
      <c r="S154" s="182"/>
      <c r="T154" s="182" t="s">
        <v>42</v>
      </c>
      <c r="U154" s="182" t="s">
        <v>42</v>
      </c>
      <c r="V154" s="182" t="s">
        <v>42</v>
      </c>
      <c r="W154" s="182" t="s">
        <v>42</v>
      </c>
      <c r="X154" s="182"/>
      <c r="Y154" s="182"/>
      <c r="Z154" s="182"/>
      <c r="AA154" s="181" t="s">
        <v>42</v>
      </c>
      <c r="AB154" s="181" t="s">
        <v>42</v>
      </c>
      <c r="AC154" s="181" t="s">
        <v>42</v>
      </c>
      <c r="AD154" s="181" t="s">
        <v>42</v>
      </c>
      <c r="AE154" s="181"/>
      <c r="AF154" s="181"/>
      <c r="AG154" s="181"/>
      <c r="AH154" s="181"/>
      <c r="AI154" s="183" t="s">
        <v>71</v>
      </c>
      <c r="AJ154" s="182"/>
      <c r="AK154" s="182"/>
      <c r="AL154" s="182" t="s">
        <v>42</v>
      </c>
      <c r="AM154" s="182" t="s">
        <v>42</v>
      </c>
      <c r="AN154" s="182" t="s">
        <v>42</v>
      </c>
      <c r="AO154" s="182"/>
      <c r="AP154" s="182"/>
      <c r="AQ154" s="180" t="s">
        <v>304</v>
      </c>
      <c r="AR154" s="175" t="s">
        <v>84</v>
      </c>
      <c r="AS154" s="176" t="s">
        <v>530</v>
      </c>
      <c r="AT154" s="177"/>
      <c r="AU154" s="177"/>
      <c r="AV154" s="177"/>
      <c r="AW154" s="177"/>
      <c r="AX154" s="177"/>
      <c r="AY154" s="177"/>
      <c r="AZ154" s="177"/>
      <c r="BA154" s="177"/>
      <c r="BB154" s="177"/>
      <c r="BC154" s="177"/>
      <c r="BD154" s="177"/>
      <c r="BE154" s="177"/>
      <c r="BF154" s="177"/>
      <c r="BG154" s="177"/>
      <c r="BH154" s="177"/>
      <c r="BI154" s="177"/>
      <c r="BJ154" s="177"/>
      <c r="BK154" s="177"/>
      <c r="BL154" s="177"/>
      <c r="BM154" s="177"/>
      <c r="BN154" s="177"/>
      <c r="BO154" s="177"/>
      <c r="BP154" s="177"/>
      <c r="BQ154" s="177"/>
      <c r="BR154" s="177"/>
      <c r="BS154" s="177"/>
      <c r="BT154" s="177"/>
      <c r="BU154" s="177"/>
      <c r="BV154" s="177"/>
      <c r="BW154" s="177"/>
      <c r="BX154" s="177"/>
      <c r="BY154" s="177"/>
      <c r="BZ154" s="177"/>
      <c r="CA154" s="177"/>
      <c r="CB154" s="177">
        <v>18</v>
      </c>
      <c r="CC154" s="177"/>
      <c r="CD154" s="177"/>
      <c r="CE154" s="177"/>
      <c r="CF154" s="177"/>
      <c r="CG154" s="177"/>
      <c r="CH154" s="177"/>
      <c r="CI154" s="177"/>
      <c r="CJ154" s="177"/>
      <c r="CK154" s="177"/>
      <c r="CL154" s="177"/>
      <c r="CM154" s="178"/>
    </row>
    <row r="155" spans="1:91" s="179" customFormat="1" ht="15.75" customHeight="1" x14ac:dyDescent="0.2">
      <c r="A155" s="180" t="s">
        <v>305</v>
      </c>
      <c r="B155" s="181" t="s">
        <v>22</v>
      </c>
      <c r="C155" s="183" t="s">
        <v>22</v>
      </c>
      <c r="D155" s="183" t="s">
        <v>22</v>
      </c>
      <c r="E155" s="182"/>
      <c r="F155" s="182" t="s">
        <v>22</v>
      </c>
      <c r="G155" s="183" t="s">
        <v>71</v>
      </c>
      <c r="H155" s="182"/>
      <c r="I155" s="182" t="s">
        <v>22</v>
      </c>
      <c r="J155" s="182" t="s">
        <v>22</v>
      </c>
      <c r="K155" s="181"/>
      <c r="L155" s="181"/>
      <c r="M155" s="181"/>
      <c r="N155" s="181" t="s">
        <v>22</v>
      </c>
      <c r="O155" s="181" t="s">
        <v>22</v>
      </c>
      <c r="P155" s="181" t="s">
        <v>22</v>
      </c>
      <c r="Q155" s="181"/>
      <c r="R155" s="181"/>
      <c r="S155" s="182" t="s">
        <v>22</v>
      </c>
      <c r="T155" s="182" t="s">
        <v>22</v>
      </c>
      <c r="U155" s="182"/>
      <c r="V155" s="182" t="s">
        <v>22</v>
      </c>
      <c r="W155" s="182" t="s">
        <v>22</v>
      </c>
      <c r="X155" s="182"/>
      <c r="Y155" s="182"/>
      <c r="Z155" s="182"/>
      <c r="AA155" s="181"/>
      <c r="AB155" s="181"/>
      <c r="AC155" s="181"/>
      <c r="AD155" s="183" t="s">
        <v>22</v>
      </c>
      <c r="AE155" s="181" t="s">
        <v>22</v>
      </c>
      <c r="AF155" s="181" t="s">
        <v>22</v>
      </c>
      <c r="AG155" s="181"/>
      <c r="AH155" s="181"/>
      <c r="AI155" s="182"/>
      <c r="AJ155" s="182" t="s">
        <v>22</v>
      </c>
      <c r="AK155" s="182" t="s">
        <v>22</v>
      </c>
      <c r="AL155" s="182"/>
      <c r="AM155" s="183" t="s">
        <v>71</v>
      </c>
      <c r="AN155" s="182" t="s">
        <v>22</v>
      </c>
      <c r="AO155" s="182"/>
      <c r="AP155" s="182"/>
      <c r="AQ155" s="190" t="s">
        <v>306</v>
      </c>
      <c r="AR155" s="191" t="s">
        <v>109</v>
      </c>
      <c r="AS155" s="176" t="s">
        <v>530</v>
      </c>
      <c r="AT155" s="177"/>
      <c r="AU155" s="177"/>
      <c r="AV155" s="177"/>
      <c r="AW155" s="177"/>
      <c r="AX155" s="177"/>
      <c r="AY155" s="177"/>
      <c r="AZ155" s="177"/>
      <c r="BA155" s="177"/>
      <c r="BB155" s="177"/>
      <c r="BC155" s="177"/>
      <c r="BD155" s="177"/>
      <c r="BE155" s="177"/>
      <c r="BF155" s="177"/>
      <c r="BG155" s="177"/>
      <c r="BH155" s="177">
        <v>18</v>
      </c>
      <c r="BI155" s="177"/>
      <c r="BJ155" s="177"/>
      <c r="BK155" s="177"/>
      <c r="BL155" s="177"/>
      <c r="BM155" s="177"/>
      <c r="BN155" s="177"/>
      <c r="BO155" s="177"/>
      <c r="BP155" s="177"/>
      <c r="BQ155" s="177"/>
      <c r="BR155" s="177"/>
      <c r="BS155" s="177"/>
      <c r="BT155" s="177"/>
      <c r="BU155" s="177"/>
      <c r="BV155" s="177"/>
      <c r="BW155" s="177"/>
      <c r="BX155" s="177"/>
      <c r="BY155" s="177"/>
      <c r="BZ155" s="177"/>
      <c r="CA155" s="177"/>
      <c r="CB155" s="177"/>
      <c r="CC155" s="177"/>
      <c r="CD155" s="177"/>
      <c r="CE155" s="177"/>
      <c r="CF155" s="177"/>
      <c r="CG155" s="177"/>
      <c r="CH155" s="177"/>
      <c r="CI155" s="177"/>
      <c r="CJ155" s="177"/>
      <c r="CK155" s="177"/>
      <c r="CL155" s="177"/>
      <c r="CM155" s="178"/>
    </row>
    <row r="156" spans="1:91" s="179" customFormat="1" ht="15.75" customHeight="1" x14ac:dyDescent="0.2">
      <c r="A156" s="180" t="s">
        <v>307</v>
      </c>
      <c r="B156" s="181" t="s">
        <v>41</v>
      </c>
      <c r="C156" s="182"/>
      <c r="D156" s="182" t="s">
        <v>41</v>
      </c>
      <c r="E156" s="182" t="s">
        <v>41</v>
      </c>
      <c r="F156" s="182" t="s">
        <v>41</v>
      </c>
      <c r="G156" s="183" t="s">
        <v>71</v>
      </c>
      <c r="H156" s="255" t="s">
        <v>41</v>
      </c>
      <c r="I156" s="182"/>
      <c r="J156" s="182"/>
      <c r="K156" s="181" t="s">
        <v>41</v>
      </c>
      <c r="L156" s="181" t="s">
        <v>41</v>
      </c>
      <c r="M156" s="181"/>
      <c r="N156" s="183" t="s">
        <v>41</v>
      </c>
      <c r="O156" s="183" t="s">
        <v>41</v>
      </c>
      <c r="P156" s="181"/>
      <c r="Q156" s="181"/>
      <c r="R156" s="181"/>
      <c r="S156" s="182" t="s">
        <v>41</v>
      </c>
      <c r="T156" s="182" t="s">
        <v>41</v>
      </c>
      <c r="U156" s="182" t="s">
        <v>41</v>
      </c>
      <c r="V156" s="182"/>
      <c r="W156" s="182"/>
      <c r="X156" s="182"/>
      <c r="Y156" s="182"/>
      <c r="Z156" s="182"/>
      <c r="AA156" s="181"/>
      <c r="AB156" s="181"/>
      <c r="AC156" s="181" t="s">
        <v>41</v>
      </c>
      <c r="AD156" s="181" t="s">
        <v>41</v>
      </c>
      <c r="AE156" s="256" t="s">
        <v>41</v>
      </c>
      <c r="AF156" s="181"/>
      <c r="AG156" s="181"/>
      <c r="AH156" s="181"/>
      <c r="AI156" s="182"/>
      <c r="AJ156" s="182" t="s">
        <v>41</v>
      </c>
      <c r="AK156" s="182" t="s">
        <v>41</v>
      </c>
      <c r="AL156" s="183" t="s">
        <v>71</v>
      </c>
      <c r="AM156" s="182" t="s">
        <v>41</v>
      </c>
      <c r="AN156" s="182"/>
      <c r="AO156" s="182"/>
      <c r="AP156" s="182"/>
      <c r="AQ156" s="180" t="s">
        <v>308</v>
      </c>
      <c r="AR156" s="175" t="s">
        <v>67</v>
      </c>
      <c r="AS156" s="176" t="s">
        <v>530</v>
      </c>
      <c r="AT156" s="177"/>
      <c r="AU156" s="177"/>
      <c r="AV156" s="177"/>
      <c r="AW156" s="177"/>
      <c r="AX156" s="177"/>
      <c r="AY156" s="177"/>
      <c r="AZ156" s="177"/>
      <c r="BA156" s="177"/>
      <c r="BB156" s="177"/>
      <c r="BC156" s="177"/>
      <c r="BD156" s="177"/>
      <c r="BE156" s="177"/>
      <c r="BF156" s="177"/>
      <c r="BG156" s="177"/>
      <c r="BH156" s="177"/>
      <c r="BI156" s="177"/>
      <c r="BJ156" s="177"/>
      <c r="BK156" s="177"/>
      <c r="BL156" s="177"/>
      <c r="BM156" s="177"/>
      <c r="BN156" s="177"/>
      <c r="BO156" s="177"/>
      <c r="BP156" s="177"/>
      <c r="BQ156" s="177"/>
      <c r="BR156" s="177"/>
      <c r="BS156" s="177"/>
      <c r="BT156" s="177"/>
      <c r="BU156" s="177"/>
      <c r="BV156" s="177"/>
      <c r="BW156" s="177"/>
      <c r="BX156" s="177"/>
      <c r="BY156" s="177"/>
      <c r="BZ156" s="177"/>
      <c r="CA156" s="177">
        <v>18</v>
      </c>
      <c r="CB156" s="177"/>
      <c r="CC156" s="177"/>
      <c r="CD156" s="177"/>
      <c r="CE156" s="177"/>
      <c r="CF156" s="177"/>
      <c r="CG156" s="177"/>
      <c r="CH156" s="177"/>
      <c r="CI156" s="177"/>
      <c r="CJ156" s="177"/>
      <c r="CK156" s="177"/>
      <c r="CL156" s="177"/>
      <c r="CM156" s="178"/>
    </row>
    <row r="157" spans="1:91" s="179" customFormat="1" ht="15.75" customHeight="1" x14ac:dyDescent="0.2">
      <c r="A157" s="184" t="s">
        <v>309</v>
      </c>
      <c r="B157" s="185" t="s">
        <v>45</v>
      </c>
      <c r="C157" s="185" t="s">
        <v>45</v>
      </c>
      <c r="D157" s="185" t="s">
        <v>45</v>
      </c>
      <c r="E157" s="185" t="s">
        <v>45</v>
      </c>
      <c r="F157" s="185" t="s">
        <v>45</v>
      </c>
      <c r="G157" s="185"/>
      <c r="H157" s="183"/>
      <c r="I157" s="185"/>
      <c r="J157" s="185"/>
      <c r="K157" s="185" t="s">
        <v>45</v>
      </c>
      <c r="L157" s="185" t="s">
        <v>45</v>
      </c>
      <c r="M157" s="185" t="s">
        <v>45</v>
      </c>
      <c r="N157" s="185" t="s">
        <v>45</v>
      </c>
      <c r="O157" s="185"/>
      <c r="P157" s="185"/>
      <c r="Q157" s="185"/>
      <c r="R157" s="185"/>
      <c r="S157" s="185" t="s">
        <v>45</v>
      </c>
      <c r="T157" s="185" t="s">
        <v>45</v>
      </c>
      <c r="U157" s="185" t="s">
        <v>45</v>
      </c>
      <c r="V157" s="185"/>
      <c r="W157" s="185"/>
      <c r="X157" s="185"/>
      <c r="Y157" s="185"/>
      <c r="Z157" s="185"/>
      <c r="AA157" s="185" t="s">
        <v>45</v>
      </c>
      <c r="AB157" s="185" t="s">
        <v>45</v>
      </c>
      <c r="AC157" s="185" t="s">
        <v>45</v>
      </c>
      <c r="AD157" s="185" t="s">
        <v>45</v>
      </c>
      <c r="AE157" s="185"/>
      <c r="AF157" s="185"/>
      <c r="AG157" s="185"/>
      <c r="AH157" s="185"/>
      <c r="AI157" s="185" t="s">
        <v>45</v>
      </c>
      <c r="AJ157" s="185" t="s">
        <v>45</v>
      </c>
      <c r="AK157" s="185" t="s">
        <v>45</v>
      </c>
      <c r="AL157" s="185" t="s">
        <v>45</v>
      </c>
      <c r="AM157" s="185"/>
      <c r="AN157" s="183"/>
      <c r="AO157" s="185"/>
      <c r="AP157" s="185"/>
      <c r="AQ157" s="180" t="s">
        <v>309</v>
      </c>
      <c r="AR157" s="175" t="s">
        <v>67</v>
      </c>
      <c r="AS157" s="176" t="s">
        <v>530</v>
      </c>
      <c r="AT157" s="177"/>
      <c r="AU157" s="177"/>
      <c r="AV157" s="177"/>
      <c r="AW157" s="177"/>
      <c r="AX157" s="177"/>
      <c r="AY157" s="177"/>
      <c r="AZ157" s="177"/>
      <c r="BA157" s="177"/>
      <c r="BB157" s="177"/>
      <c r="BC157" s="177"/>
      <c r="BD157" s="177"/>
      <c r="BE157" s="177"/>
      <c r="BF157" s="177"/>
      <c r="BG157" s="177"/>
      <c r="BH157" s="177"/>
      <c r="BI157" s="177"/>
      <c r="BJ157" s="177"/>
      <c r="BK157" s="177"/>
      <c r="BL157" s="177"/>
      <c r="BM157" s="177"/>
      <c r="BN157" s="177"/>
      <c r="BO157" s="177"/>
      <c r="BP157" s="177"/>
      <c r="BQ157" s="177"/>
      <c r="BR157" s="177"/>
      <c r="BS157" s="177"/>
      <c r="BT157" s="177"/>
      <c r="BU157" s="177"/>
      <c r="BV157" s="177"/>
      <c r="BW157" s="177"/>
      <c r="BX157" s="177"/>
      <c r="BY157" s="177"/>
      <c r="BZ157" s="177"/>
      <c r="CA157" s="177"/>
      <c r="CB157" s="177"/>
      <c r="CC157" s="177"/>
      <c r="CD157" s="177"/>
      <c r="CE157" s="177">
        <v>18</v>
      </c>
      <c r="CF157" s="177"/>
      <c r="CG157" s="177"/>
      <c r="CH157" s="177"/>
      <c r="CI157" s="177"/>
      <c r="CJ157" s="177"/>
      <c r="CK157" s="177"/>
      <c r="CL157" s="177"/>
      <c r="CM157" s="178"/>
    </row>
    <row r="158" spans="1:91" s="179" customFormat="1" ht="15.75" customHeight="1" x14ac:dyDescent="0.2">
      <c r="A158" s="184" t="s">
        <v>310</v>
      </c>
      <c r="B158" s="185" t="s">
        <v>23</v>
      </c>
      <c r="C158" s="183" t="s">
        <v>71</v>
      </c>
      <c r="D158" s="185" t="s">
        <v>23</v>
      </c>
      <c r="E158" s="185" t="s">
        <v>23</v>
      </c>
      <c r="F158" s="185" t="s">
        <v>23</v>
      </c>
      <c r="G158" s="185"/>
      <c r="H158" s="185"/>
      <c r="I158" s="185"/>
      <c r="J158" s="185"/>
      <c r="K158" s="183" t="s">
        <v>71</v>
      </c>
      <c r="L158" s="185" t="s">
        <v>23</v>
      </c>
      <c r="M158" s="185" t="s">
        <v>23</v>
      </c>
      <c r="N158" s="185" t="s">
        <v>23</v>
      </c>
      <c r="O158" s="185"/>
      <c r="P158" s="185"/>
      <c r="Q158" s="185"/>
      <c r="R158" s="185"/>
      <c r="S158" s="185" t="s">
        <v>23</v>
      </c>
      <c r="T158" s="185" t="s">
        <v>23</v>
      </c>
      <c r="U158" s="185" t="s">
        <v>23</v>
      </c>
      <c r="V158" s="185"/>
      <c r="W158" s="185"/>
      <c r="X158" s="185"/>
      <c r="Y158" s="185"/>
      <c r="Z158" s="185"/>
      <c r="AA158" s="185" t="s">
        <v>23</v>
      </c>
      <c r="AB158" s="185" t="s">
        <v>23</v>
      </c>
      <c r="AC158" s="185" t="s">
        <v>23</v>
      </c>
      <c r="AD158" s="185" t="s">
        <v>23</v>
      </c>
      <c r="AE158" s="185"/>
      <c r="AF158" s="185"/>
      <c r="AG158" s="185"/>
      <c r="AH158" s="185"/>
      <c r="AI158" s="185" t="s">
        <v>23</v>
      </c>
      <c r="AJ158" s="185" t="s">
        <v>23</v>
      </c>
      <c r="AK158" s="185" t="s">
        <v>23</v>
      </c>
      <c r="AL158" s="185" t="s">
        <v>23</v>
      </c>
      <c r="AM158" s="185"/>
      <c r="AN158" s="185"/>
      <c r="AO158" s="185"/>
      <c r="AP158" s="185"/>
      <c r="AQ158" s="180" t="s">
        <v>310</v>
      </c>
      <c r="AR158" s="175" t="s">
        <v>109</v>
      </c>
      <c r="AS158" s="176" t="s">
        <v>530</v>
      </c>
      <c r="AT158" s="177"/>
      <c r="AU158" s="177"/>
      <c r="AV158" s="177"/>
      <c r="AW158" s="177"/>
      <c r="AX158" s="177"/>
      <c r="AY158" s="177"/>
      <c r="AZ158" s="177"/>
      <c r="BA158" s="177"/>
      <c r="BB158" s="177"/>
      <c r="BC158" s="177"/>
      <c r="BD158" s="177"/>
      <c r="BE158" s="177"/>
      <c r="BF158" s="177"/>
      <c r="BG158" s="177"/>
      <c r="BH158" s="177"/>
      <c r="BI158" s="177">
        <v>18</v>
      </c>
      <c r="BJ158" s="177"/>
      <c r="BK158" s="177"/>
      <c r="BL158" s="177"/>
      <c r="BM158" s="177"/>
      <c r="BN158" s="177"/>
      <c r="BO158" s="177"/>
      <c r="BP158" s="177"/>
      <c r="BQ158" s="177"/>
      <c r="BR158" s="177"/>
      <c r="BS158" s="177"/>
      <c r="BT158" s="177"/>
      <c r="BU158" s="177"/>
      <c r="BV158" s="177"/>
      <c r="BW158" s="177"/>
      <c r="BX158" s="177"/>
      <c r="BY158" s="177"/>
      <c r="BZ158" s="177"/>
      <c r="CA158" s="177"/>
      <c r="CB158" s="177"/>
      <c r="CC158" s="177"/>
      <c r="CD158" s="177"/>
      <c r="CE158" s="177"/>
      <c r="CF158" s="177"/>
      <c r="CG158" s="177"/>
      <c r="CH158" s="177"/>
      <c r="CI158" s="177"/>
      <c r="CJ158" s="177"/>
      <c r="CK158" s="177"/>
      <c r="CL158" s="177"/>
      <c r="CM158" s="178"/>
    </row>
    <row r="159" spans="1:91" s="179" customFormat="1" ht="15.75" customHeight="1" x14ac:dyDescent="0.2">
      <c r="A159" s="180" t="s">
        <v>311</v>
      </c>
      <c r="B159" s="181" t="s">
        <v>21</v>
      </c>
      <c r="C159" s="182"/>
      <c r="D159" s="182"/>
      <c r="E159" s="182"/>
      <c r="F159" s="182" t="s">
        <v>21</v>
      </c>
      <c r="G159" s="182" t="s">
        <v>21</v>
      </c>
      <c r="H159" s="182"/>
      <c r="I159" s="182"/>
      <c r="J159" s="182"/>
      <c r="K159" s="181"/>
      <c r="L159" s="181" t="s">
        <v>21</v>
      </c>
      <c r="M159" s="181" t="s">
        <v>21</v>
      </c>
      <c r="N159" s="181" t="s">
        <v>71</v>
      </c>
      <c r="O159" s="181" t="s">
        <v>21</v>
      </c>
      <c r="P159" s="181" t="s">
        <v>21</v>
      </c>
      <c r="Q159" s="181" t="s">
        <v>21</v>
      </c>
      <c r="R159" s="181"/>
      <c r="S159" s="182"/>
      <c r="T159" s="182"/>
      <c r="U159" s="182" t="s">
        <v>21</v>
      </c>
      <c r="V159" s="182" t="s">
        <v>21</v>
      </c>
      <c r="W159" s="182" t="s">
        <v>21</v>
      </c>
      <c r="X159" s="182"/>
      <c r="Y159" s="182"/>
      <c r="Z159" s="182"/>
      <c r="AA159" s="181" t="s">
        <v>21</v>
      </c>
      <c r="AB159" s="181" t="s">
        <v>21</v>
      </c>
      <c r="AC159" s="181" t="s">
        <v>21</v>
      </c>
      <c r="AD159" s="181"/>
      <c r="AE159" s="181" t="s">
        <v>21</v>
      </c>
      <c r="AF159" s="181" t="s">
        <v>21</v>
      </c>
      <c r="AG159" s="181"/>
      <c r="AH159" s="181"/>
      <c r="AI159" s="182"/>
      <c r="AJ159" s="182"/>
      <c r="AK159" s="182" t="s">
        <v>21</v>
      </c>
      <c r="AL159" s="182" t="s">
        <v>71</v>
      </c>
      <c r="AM159" s="182" t="s">
        <v>21</v>
      </c>
      <c r="AN159" s="182" t="s">
        <v>21</v>
      </c>
      <c r="AO159" s="182"/>
      <c r="AP159" s="182"/>
      <c r="AQ159" s="180" t="s">
        <v>311</v>
      </c>
      <c r="AR159" s="175" t="s">
        <v>84</v>
      </c>
      <c r="AS159" s="176" t="s">
        <v>530</v>
      </c>
      <c r="AT159" s="177"/>
      <c r="AU159" s="177"/>
      <c r="AV159" s="177"/>
      <c r="AW159" s="177"/>
      <c r="AX159" s="177"/>
      <c r="AY159" s="177"/>
      <c r="AZ159" s="177"/>
      <c r="BA159" s="177"/>
      <c r="BB159" s="177"/>
      <c r="BC159" s="177"/>
      <c r="BD159" s="177"/>
      <c r="BE159" s="177"/>
      <c r="BF159" s="177"/>
      <c r="BG159" s="177">
        <v>18</v>
      </c>
      <c r="BH159" s="177"/>
      <c r="BI159" s="177"/>
      <c r="BJ159" s="177"/>
      <c r="BK159" s="177"/>
      <c r="BL159" s="177"/>
      <c r="BM159" s="177"/>
      <c r="BN159" s="177"/>
      <c r="BO159" s="177"/>
      <c r="BP159" s="177"/>
      <c r="BQ159" s="177"/>
      <c r="BR159" s="177"/>
      <c r="BS159" s="177"/>
      <c r="BT159" s="177"/>
      <c r="BU159" s="177"/>
      <c r="BV159" s="177"/>
      <c r="BW159" s="177"/>
      <c r="BX159" s="177"/>
      <c r="BY159" s="177"/>
      <c r="BZ159" s="177"/>
      <c r="CA159" s="177"/>
      <c r="CB159" s="177"/>
      <c r="CC159" s="177"/>
      <c r="CD159" s="177"/>
      <c r="CE159" s="177"/>
      <c r="CF159" s="177"/>
      <c r="CG159" s="177"/>
      <c r="CH159" s="177"/>
      <c r="CI159" s="177"/>
      <c r="CJ159" s="177"/>
      <c r="CK159" s="177"/>
      <c r="CL159" s="177"/>
      <c r="CM159" s="178"/>
    </row>
    <row r="160" spans="1:91" s="179" customFormat="1" ht="15.75" customHeight="1" x14ac:dyDescent="0.2">
      <c r="A160" s="180" t="s">
        <v>312</v>
      </c>
      <c r="B160" s="181" t="s">
        <v>17</v>
      </c>
      <c r="C160" s="182" t="s">
        <v>17</v>
      </c>
      <c r="D160" s="183" t="s">
        <v>71</v>
      </c>
      <c r="E160" s="182" t="s">
        <v>17</v>
      </c>
      <c r="F160" s="182" t="s">
        <v>17</v>
      </c>
      <c r="G160" s="182" t="s">
        <v>17</v>
      </c>
      <c r="H160" s="182" t="s">
        <v>17</v>
      </c>
      <c r="I160" s="182"/>
      <c r="J160" s="182"/>
      <c r="K160" s="181" t="s">
        <v>17</v>
      </c>
      <c r="L160" s="181" t="s">
        <v>17</v>
      </c>
      <c r="M160" s="183" t="s">
        <v>71</v>
      </c>
      <c r="N160" s="181"/>
      <c r="O160" s="181"/>
      <c r="P160" s="181"/>
      <c r="Q160" s="181"/>
      <c r="R160" s="181"/>
      <c r="S160" s="182"/>
      <c r="T160" s="182"/>
      <c r="U160" s="182" t="s">
        <v>17</v>
      </c>
      <c r="V160" s="182" t="s">
        <v>17</v>
      </c>
      <c r="W160" s="182"/>
      <c r="X160" s="182"/>
      <c r="Y160" s="182"/>
      <c r="Z160" s="182"/>
      <c r="AA160" s="181"/>
      <c r="AB160" s="181" t="s">
        <v>17</v>
      </c>
      <c r="AC160" s="181" t="s">
        <v>17</v>
      </c>
      <c r="AD160" s="181" t="s">
        <v>17</v>
      </c>
      <c r="AE160" s="181" t="s">
        <v>17</v>
      </c>
      <c r="AF160" s="181" t="s">
        <v>17</v>
      </c>
      <c r="AG160" s="181"/>
      <c r="AH160" s="181"/>
      <c r="AI160" s="182"/>
      <c r="AJ160" s="182" t="s">
        <v>17</v>
      </c>
      <c r="AK160" s="182" t="s">
        <v>17</v>
      </c>
      <c r="AL160" s="182" t="s">
        <v>17</v>
      </c>
      <c r="AM160" s="182"/>
      <c r="AN160" s="182"/>
      <c r="AO160" s="182"/>
      <c r="AP160" s="182"/>
      <c r="AQ160" s="180" t="s">
        <v>312</v>
      </c>
      <c r="AR160" s="175" t="s">
        <v>67</v>
      </c>
      <c r="AS160" s="176" t="s">
        <v>530</v>
      </c>
      <c r="AT160" s="177"/>
      <c r="AU160" s="177"/>
      <c r="AV160" s="177"/>
      <c r="AW160" s="177"/>
      <c r="AX160" s="177"/>
      <c r="AY160" s="177"/>
      <c r="AZ160" s="177"/>
      <c r="BA160" s="177"/>
      <c r="BB160" s="177"/>
      <c r="BC160" s="177">
        <v>18</v>
      </c>
      <c r="BD160" s="177"/>
      <c r="BE160" s="177"/>
      <c r="BF160" s="177"/>
      <c r="BG160" s="177"/>
      <c r="BH160" s="177"/>
      <c r="BI160" s="177"/>
      <c r="BJ160" s="177"/>
      <c r="BK160" s="177"/>
      <c r="BL160" s="177"/>
      <c r="BM160" s="177"/>
      <c r="BN160" s="177"/>
      <c r="BO160" s="177"/>
      <c r="BP160" s="177"/>
      <c r="BQ160" s="177"/>
      <c r="BR160" s="177"/>
      <c r="BS160" s="177"/>
      <c r="BT160" s="177"/>
      <c r="BU160" s="177"/>
      <c r="BV160" s="177"/>
      <c r="BW160" s="177"/>
      <c r="BX160" s="177"/>
      <c r="BY160" s="177"/>
      <c r="BZ160" s="177"/>
      <c r="CA160" s="177"/>
      <c r="CB160" s="177"/>
      <c r="CC160" s="177"/>
      <c r="CD160" s="177"/>
      <c r="CE160" s="177"/>
      <c r="CF160" s="177"/>
      <c r="CG160" s="177"/>
      <c r="CH160" s="177"/>
      <c r="CI160" s="177"/>
      <c r="CJ160" s="177"/>
      <c r="CK160" s="177"/>
      <c r="CL160" s="177"/>
      <c r="CM160" s="178"/>
    </row>
    <row r="161" spans="1:91" s="179" customFormat="1" ht="15.75" customHeight="1" x14ac:dyDescent="0.2">
      <c r="A161" s="180" t="s">
        <v>313</v>
      </c>
      <c r="B161" s="181" t="s">
        <v>20</v>
      </c>
      <c r="C161" s="182" t="s">
        <v>20</v>
      </c>
      <c r="D161" s="182" t="s">
        <v>20</v>
      </c>
      <c r="E161" s="182" t="s">
        <v>20</v>
      </c>
      <c r="F161" s="182" t="s">
        <v>20</v>
      </c>
      <c r="G161" s="182"/>
      <c r="H161" s="182"/>
      <c r="I161" s="182"/>
      <c r="J161" s="182"/>
      <c r="K161" s="181"/>
      <c r="L161" s="181" t="s">
        <v>20</v>
      </c>
      <c r="M161" s="181" t="s">
        <v>20</v>
      </c>
      <c r="N161" s="183" t="s">
        <v>71</v>
      </c>
      <c r="O161" s="181" t="s">
        <v>20</v>
      </c>
      <c r="P161" s="181" t="s">
        <v>20</v>
      </c>
      <c r="Q161" s="181"/>
      <c r="R161" s="181"/>
      <c r="S161" s="182"/>
      <c r="T161" s="182"/>
      <c r="U161" s="182"/>
      <c r="V161" s="182" t="s">
        <v>20</v>
      </c>
      <c r="W161" s="183" t="s">
        <v>71</v>
      </c>
      <c r="X161" s="182"/>
      <c r="Y161" s="182"/>
      <c r="Z161" s="182"/>
      <c r="AA161" s="181"/>
      <c r="AB161" s="181"/>
      <c r="AC161" s="181"/>
      <c r="AD161" s="181" t="s">
        <v>20</v>
      </c>
      <c r="AE161" s="181" t="s">
        <v>20</v>
      </c>
      <c r="AF161" s="181" t="s">
        <v>20</v>
      </c>
      <c r="AG161" s="181"/>
      <c r="AH161" s="181"/>
      <c r="AI161" s="182"/>
      <c r="AJ161" s="182" t="s">
        <v>20</v>
      </c>
      <c r="AK161" s="182" t="s">
        <v>20</v>
      </c>
      <c r="AL161" s="182" t="s">
        <v>20</v>
      </c>
      <c r="AM161" s="182" t="s">
        <v>20</v>
      </c>
      <c r="AN161" s="182" t="s">
        <v>20</v>
      </c>
      <c r="AO161" s="182"/>
      <c r="AP161" s="182"/>
      <c r="AQ161" s="180" t="s">
        <v>314</v>
      </c>
      <c r="AR161" s="175" t="s">
        <v>84</v>
      </c>
      <c r="AS161" s="176" t="s">
        <v>530</v>
      </c>
      <c r="AT161" s="177"/>
      <c r="AU161" s="177"/>
      <c r="AV161" s="177"/>
      <c r="AW161" s="177"/>
      <c r="AX161" s="177"/>
      <c r="AY161" s="177"/>
      <c r="AZ161" s="177"/>
      <c r="BA161" s="177"/>
      <c r="BB161" s="177"/>
      <c r="BC161" s="177"/>
      <c r="BD161" s="177"/>
      <c r="BE161" s="177"/>
      <c r="BF161" s="177">
        <v>18</v>
      </c>
      <c r="BG161" s="177"/>
      <c r="BH161" s="177"/>
      <c r="BI161" s="177"/>
      <c r="BJ161" s="177"/>
      <c r="BK161" s="177"/>
      <c r="BL161" s="177"/>
      <c r="BM161" s="177"/>
      <c r="BN161" s="177"/>
      <c r="BO161" s="177"/>
      <c r="BP161" s="177"/>
      <c r="BQ161" s="177"/>
      <c r="BR161" s="177"/>
      <c r="BS161" s="177"/>
      <c r="BT161" s="177"/>
      <c r="BU161" s="177"/>
      <c r="BV161" s="177"/>
      <c r="BW161" s="177"/>
      <c r="BX161" s="177"/>
      <c r="BY161" s="177"/>
      <c r="BZ161" s="177"/>
      <c r="CA161" s="177"/>
      <c r="CB161" s="177"/>
      <c r="CC161" s="177"/>
      <c r="CD161" s="177"/>
      <c r="CE161" s="177"/>
      <c r="CF161" s="177"/>
      <c r="CG161" s="177"/>
      <c r="CH161" s="177"/>
      <c r="CI161" s="177"/>
      <c r="CJ161" s="177"/>
      <c r="CK161" s="177"/>
      <c r="CL161" s="177"/>
      <c r="CM161" s="178"/>
    </row>
    <row r="162" spans="1:91" s="179" customFormat="1" ht="15.75" customHeight="1" x14ac:dyDescent="0.2">
      <c r="A162" s="180" t="s">
        <v>315</v>
      </c>
      <c r="B162" s="181" t="s">
        <v>12</v>
      </c>
      <c r="C162" s="182" t="s">
        <v>12</v>
      </c>
      <c r="D162" s="182" t="s">
        <v>12</v>
      </c>
      <c r="E162" s="182" t="s">
        <v>12</v>
      </c>
      <c r="F162" s="183" t="s">
        <v>71</v>
      </c>
      <c r="G162" s="182"/>
      <c r="H162" s="182"/>
      <c r="I162" s="182"/>
      <c r="J162" s="182"/>
      <c r="K162" s="181"/>
      <c r="L162" s="181" t="s">
        <v>12</v>
      </c>
      <c r="M162" s="181" t="s">
        <v>12</v>
      </c>
      <c r="N162" s="181" t="s">
        <v>12</v>
      </c>
      <c r="O162" s="183" t="s">
        <v>71</v>
      </c>
      <c r="P162" s="181"/>
      <c r="Q162" s="181"/>
      <c r="R162" s="181"/>
      <c r="S162" s="182" t="s">
        <v>12</v>
      </c>
      <c r="T162" s="182" t="s">
        <v>12</v>
      </c>
      <c r="U162" s="182" t="s">
        <v>12</v>
      </c>
      <c r="V162" s="182" t="s">
        <v>12</v>
      </c>
      <c r="W162" s="182" t="s">
        <v>12</v>
      </c>
      <c r="X162" s="182"/>
      <c r="Y162" s="182"/>
      <c r="Z162" s="182"/>
      <c r="AA162" s="181" t="s">
        <v>12</v>
      </c>
      <c r="AB162" s="181" t="s">
        <v>12</v>
      </c>
      <c r="AC162" s="181"/>
      <c r="AD162" s="181" t="s">
        <v>12</v>
      </c>
      <c r="AE162" s="181" t="s">
        <v>12</v>
      </c>
      <c r="AF162" s="181"/>
      <c r="AG162" s="181"/>
      <c r="AH162" s="181"/>
      <c r="AI162" s="182" t="s">
        <v>12</v>
      </c>
      <c r="AJ162" s="182" t="s">
        <v>12</v>
      </c>
      <c r="AK162" s="182" t="s">
        <v>12</v>
      </c>
      <c r="AL162" s="182"/>
      <c r="AM162" s="182"/>
      <c r="AN162" s="182"/>
      <c r="AO162" s="182"/>
      <c r="AP162" s="182"/>
      <c r="AQ162" s="180" t="s">
        <v>315</v>
      </c>
      <c r="AR162" s="175" t="s">
        <v>67</v>
      </c>
      <c r="AS162" s="176" t="s">
        <v>530</v>
      </c>
      <c r="AT162" s="177"/>
      <c r="AU162" s="177"/>
      <c r="AV162" s="177"/>
      <c r="AW162" s="177"/>
      <c r="AX162" s="177">
        <v>18</v>
      </c>
      <c r="AY162" s="177"/>
      <c r="AZ162" s="177"/>
      <c r="BA162" s="177"/>
      <c r="BB162" s="177"/>
      <c r="BC162" s="177"/>
      <c r="BD162" s="177"/>
      <c r="BE162" s="177"/>
      <c r="BF162" s="177"/>
      <c r="BG162" s="177"/>
      <c r="BH162" s="177"/>
      <c r="BI162" s="177"/>
      <c r="BJ162" s="177"/>
      <c r="BK162" s="177"/>
      <c r="BL162" s="177"/>
      <c r="BM162" s="177"/>
      <c r="BN162" s="177"/>
      <c r="BO162" s="177"/>
      <c r="BP162" s="177"/>
      <c r="BQ162" s="177"/>
      <c r="BR162" s="177"/>
      <c r="BS162" s="177"/>
      <c r="BT162" s="177"/>
      <c r="BU162" s="177"/>
      <c r="BV162" s="177"/>
      <c r="BW162" s="177"/>
      <c r="BX162" s="177"/>
      <c r="BY162" s="177"/>
      <c r="BZ162" s="177"/>
      <c r="CA162" s="177"/>
      <c r="CB162" s="177"/>
      <c r="CC162" s="177"/>
      <c r="CD162" s="177"/>
      <c r="CE162" s="177"/>
      <c r="CF162" s="177"/>
      <c r="CG162" s="177"/>
      <c r="CH162" s="177"/>
      <c r="CI162" s="177"/>
      <c r="CJ162" s="177"/>
      <c r="CK162" s="177"/>
      <c r="CL162" s="177"/>
      <c r="CM162" s="178"/>
    </row>
    <row r="163" spans="1:91" s="179" customFormat="1" ht="15.75" customHeight="1" x14ac:dyDescent="0.2">
      <c r="A163" s="180" t="s">
        <v>316</v>
      </c>
      <c r="B163" s="181" t="s">
        <v>9</v>
      </c>
      <c r="C163" s="182"/>
      <c r="D163" s="182"/>
      <c r="E163" s="182"/>
      <c r="F163" s="183" t="s">
        <v>9</v>
      </c>
      <c r="G163" s="183" t="s">
        <v>71</v>
      </c>
      <c r="H163" s="182" t="s">
        <v>9</v>
      </c>
      <c r="I163" s="182"/>
      <c r="J163" s="182"/>
      <c r="K163" s="181"/>
      <c r="L163" s="183" t="s">
        <v>9</v>
      </c>
      <c r="M163" s="181" t="s">
        <v>9</v>
      </c>
      <c r="N163" s="181" t="s">
        <v>9</v>
      </c>
      <c r="O163" s="181" t="s">
        <v>9</v>
      </c>
      <c r="P163" s="183" t="s">
        <v>71</v>
      </c>
      <c r="Q163" s="181"/>
      <c r="R163" s="181"/>
      <c r="S163" s="182" t="s">
        <v>9</v>
      </c>
      <c r="T163" s="182" t="s">
        <v>9</v>
      </c>
      <c r="U163" s="182"/>
      <c r="V163" s="182"/>
      <c r="W163" s="182"/>
      <c r="X163" s="182"/>
      <c r="Y163" s="182"/>
      <c r="Z163" s="182"/>
      <c r="AA163" s="181" t="s">
        <v>9</v>
      </c>
      <c r="AB163" s="181" t="s">
        <v>9</v>
      </c>
      <c r="AC163" s="181" t="s">
        <v>9</v>
      </c>
      <c r="AD163" s="181" t="s">
        <v>9</v>
      </c>
      <c r="AE163" s="181" t="s">
        <v>9</v>
      </c>
      <c r="AF163" s="183" t="s">
        <v>9</v>
      </c>
      <c r="AG163" s="181"/>
      <c r="AH163" s="181"/>
      <c r="AI163" s="182" t="s">
        <v>9</v>
      </c>
      <c r="AJ163" s="182" t="s">
        <v>9</v>
      </c>
      <c r="AK163" s="182" t="s">
        <v>9</v>
      </c>
      <c r="AL163" s="182"/>
      <c r="AM163" s="182"/>
      <c r="AN163" s="182"/>
      <c r="AO163" s="182"/>
      <c r="AP163" s="182"/>
      <c r="AQ163" s="180" t="s">
        <v>316</v>
      </c>
      <c r="AR163" s="175" t="s">
        <v>67</v>
      </c>
      <c r="AS163" s="176" t="s">
        <v>530</v>
      </c>
      <c r="AT163" s="177"/>
      <c r="AU163" s="177">
        <v>18</v>
      </c>
      <c r="AV163" s="177"/>
      <c r="AW163" s="177"/>
      <c r="AX163" s="177"/>
      <c r="AY163" s="177"/>
      <c r="AZ163" s="177"/>
      <c r="BA163" s="177"/>
      <c r="BB163" s="177"/>
      <c r="BC163" s="177"/>
      <c r="BD163" s="177"/>
      <c r="BE163" s="177"/>
      <c r="BF163" s="177"/>
      <c r="BG163" s="177"/>
      <c r="BH163" s="177"/>
      <c r="BI163" s="177"/>
      <c r="BJ163" s="177"/>
      <c r="BK163" s="177"/>
      <c r="BL163" s="177"/>
      <c r="BM163" s="177"/>
      <c r="BN163" s="177"/>
      <c r="BO163" s="177"/>
      <c r="BP163" s="177"/>
      <c r="BQ163" s="177"/>
      <c r="BR163" s="177"/>
      <c r="BS163" s="177"/>
      <c r="BT163" s="177"/>
      <c r="BU163" s="177"/>
      <c r="BV163" s="177"/>
      <c r="BW163" s="177"/>
      <c r="BX163" s="177"/>
      <c r="BY163" s="177"/>
      <c r="BZ163" s="177"/>
      <c r="CA163" s="177"/>
      <c r="CB163" s="177"/>
      <c r="CC163" s="177"/>
      <c r="CD163" s="177"/>
      <c r="CE163" s="177"/>
      <c r="CF163" s="177"/>
      <c r="CG163" s="177"/>
      <c r="CH163" s="177"/>
      <c r="CI163" s="177"/>
      <c r="CJ163" s="177"/>
      <c r="CK163" s="177"/>
      <c r="CL163" s="177"/>
      <c r="CM163" s="178"/>
    </row>
    <row r="164" spans="1:91" s="179" customFormat="1" ht="15.75" customHeight="1" x14ac:dyDescent="0.2">
      <c r="A164" s="180" t="s">
        <v>317</v>
      </c>
      <c r="B164" s="181" t="s">
        <v>10</v>
      </c>
      <c r="C164" s="182" t="s">
        <v>10</v>
      </c>
      <c r="D164" s="182" t="s">
        <v>10</v>
      </c>
      <c r="E164" s="182" t="s">
        <v>10</v>
      </c>
      <c r="F164" s="182" t="s">
        <v>10</v>
      </c>
      <c r="G164" s="182"/>
      <c r="H164" s="183" t="s">
        <v>71</v>
      </c>
      <c r="I164" s="182"/>
      <c r="J164" s="182"/>
      <c r="K164" s="183" t="s">
        <v>10</v>
      </c>
      <c r="L164" s="181"/>
      <c r="M164" s="181" t="s">
        <v>10</v>
      </c>
      <c r="N164" s="181" t="s">
        <v>10</v>
      </c>
      <c r="O164" s="181" t="s">
        <v>10</v>
      </c>
      <c r="P164" s="181" t="s">
        <v>10</v>
      </c>
      <c r="Q164" s="181"/>
      <c r="R164" s="181"/>
      <c r="S164" s="183" t="s">
        <v>71</v>
      </c>
      <c r="T164" s="182" t="s">
        <v>10</v>
      </c>
      <c r="U164" s="182" t="s">
        <v>10</v>
      </c>
      <c r="V164" s="182" t="s">
        <v>10</v>
      </c>
      <c r="W164" s="182"/>
      <c r="X164" s="182"/>
      <c r="Y164" s="182"/>
      <c r="Z164" s="182"/>
      <c r="AA164" s="181" t="s">
        <v>10</v>
      </c>
      <c r="AB164" s="181" t="s">
        <v>10</v>
      </c>
      <c r="AC164" s="181" t="s">
        <v>10</v>
      </c>
      <c r="AD164" s="183" t="s">
        <v>10</v>
      </c>
      <c r="AE164" s="183" t="s">
        <v>10</v>
      </c>
      <c r="AF164" s="181"/>
      <c r="AG164" s="181"/>
      <c r="AH164" s="181"/>
      <c r="AI164" s="182" t="s">
        <v>10</v>
      </c>
      <c r="AJ164" s="182" t="s">
        <v>10</v>
      </c>
      <c r="AK164" s="182" t="s">
        <v>10</v>
      </c>
      <c r="AL164" s="182" t="s">
        <v>10</v>
      </c>
      <c r="AM164" s="182"/>
      <c r="AN164" s="182"/>
      <c r="AO164" s="182"/>
      <c r="AP164" s="182"/>
      <c r="AQ164" s="180" t="s">
        <v>317</v>
      </c>
      <c r="AR164" s="175" t="s">
        <v>67</v>
      </c>
      <c r="AS164" s="176" t="s">
        <v>530</v>
      </c>
      <c r="AT164" s="177"/>
      <c r="AU164" s="177"/>
      <c r="AV164" s="177">
        <v>18</v>
      </c>
      <c r="AW164" s="177"/>
      <c r="AX164" s="177"/>
      <c r="AY164" s="177"/>
      <c r="AZ164" s="177"/>
      <c r="BA164" s="177"/>
      <c r="BB164" s="177"/>
      <c r="BC164" s="177"/>
      <c r="BD164" s="177"/>
      <c r="BE164" s="177"/>
      <c r="BF164" s="177"/>
      <c r="BG164" s="177"/>
      <c r="BH164" s="177"/>
      <c r="BI164" s="177"/>
      <c r="BJ164" s="177"/>
      <c r="BK164" s="177"/>
      <c r="BL164" s="177"/>
      <c r="BM164" s="177"/>
      <c r="BN164" s="177"/>
      <c r="BO164" s="177"/>
      <c r="BP164" s="177"/>
      <c r="BQ164" s="177"/>
      <c r="BR164" s="177"/>
      <c r="BS164" s="177"/>
      <c r="BT164" s="177"/>
      <c r="BU164" s="177"/>
      <c r="BV164" s="177"/>
      <c r="BW164" s="177"/>
      <c r="BX164" s="177"/>
      <c r="BY164" s="177"/>
      <c r="BZ164" s="177"/>
      <c r="CA164" s="177"/>
      <c r="CB164" s="177"/>
      <c r="CC164" s="177"/>
      <c r="CD164" s="177"/>
      <c r="CE164" s="177"/>
      <c r="CF164" s="177"/>
      <c r="CG164" s="177"/>
      <c r="CH164" s="177"/>
      <c r="CI164" s="177"/>
      <c r="CJ164" s="177"/>
      <c r="CK164" s="177"/>
      <c r="CL164" s="177"/>
      <c r="CM164" s="178"/>
    </row>
    <row r="165" spans="1:91" s="179" customFormat="1" ht="15.75" customHeight="1" x14ac:dyDescent="0.2">
      <c r="A165" s="180" t="s">
        <v>318</v>
      </c>
      <c r="B165" s="181" t="s">
        <v>27</v>
      </c>
      <c r="C165" s="182"/>
      <c r="D165" s="182"/>
      <c r="E165" s="183" t="s">
        <v>27</v>
      </c>
      <c r="F165" s="182" t="s">
        <v>27</v>
      </c>
      <c r="G165" s="182" t="s">
        <v>27</v>
      </c>
      <c r="H165" s="182" t="s">
        <v>27</v>
      </c>
      <c r="I165" s="182"/>
      <c r="J165" s="182"/>
      <c r="K165" s="183" t="s">
        <v>71</v>
      </c>
      <c r="L165" s="181" t="s">
        <v>27</v>
      </c>
      <c r="M165" s="181" t="s">
        <v>27</v>
      </c>
      <c r="N165" s="181" t="s">
        <v>27</v>
      </c>
      <c r="O165" s="186"/>
      <c r="P165" s="181"/>
      <c r="Q165" s="181"/>
      <c r="R165" s="181"/>
      <c r="S165" s="182"/>
      <c r="T165" s="183" t="s">
        <v>71</v>
      </c>
      <c r="U165" s="182" t="s">
        <v>27</v>
      </c>
      <c r="V165" s="182" t="s">
        <v>27</v>
      </c>
      <c r="W165" s="183" t="s">
        <v>27</v>
      </c>
      <c r="X165" s="182"/>
      <c r="Y165" s="182"/>
      <c r="Z165" s="182"/>
      <c r="AA165" s="181"/>
      <c r="AB165" s="181"/>
      <c r="AC165" s="181" t="s">
        <v>27</v>
      </c>
      <c r="AD165" s="181" t="s">
        <v>27</v>
      </c>
      <c r="AE165" s="183" t="s">
        <v>27</v>
      </c>
      <c r="AF165" s="181" t="s">
        <v>27</v>
      </c>
      <c r="AG165" s="181"/>
      <c r="AH165" s="181"/>
      <c r="AI165" s="182"/>
      <c r="AJ165" s="182"/>
      <c r="AK165" s="182" t="s">
        <v>27</v>
      </c>
      <c r="AL165" s="182" t="s">
        <v>27</v>
      </c>
      <c r="AM165" s="182" t="s">
        <v>27</v>
      </c>
      <c r="AN165" s="182"/>
      <c r="AO165" s="182"/>
      <c r="AP165" s="182"/>
      <c r="AQ165" s="180" t="s">
        <v>318</v>
      </c>
      <c r="AR165" s="175" t="s">
        <v>67</v>
      </c>
      <c r="AS165" s="176" t="s">
        <v>530</v>
      </c>
      <c r="AT165" s="177"/>
      <c r="AU165" s="177"/>
      <c r="AV165" s="177"/>
      <c r="AW165" s="177"/>
      <c r="AX165" s="177"/>
      <c r="AY165" s="177"/>
      <c r="AZ165" s="177"/>
      <c r="BA165" s="177"/>
      <c r="BB165" s="177"/>
      <c r="BC165" s="177"/>
      <c r="BD165" s="177"/>
      <c r="BE165" s="177"/>
      <c r="BF165" s="177"/>
      <c r="BG165" s="177"/>
      <c r="BH165" s="177"/>
      <c r="BI165" s="177"/>
      <c r="BJ165" s="177"/>
      <c r="BK165" s="177"/>
      <c r="BL165" s="177"/>
      <c r="BM165" s="177">
        <v>18</v>
      </c>
      <c r="BN165" s="177"/>
      <c r="BO165" s="177"/>
      <c r="BP165" s="177"/>
      <c r="BQ165" s="177"/>
      <c r="BR165" s="177"/>
      <c r="BS165" s="177"/>
      <c r="BT165" s="177"/>
      <c r="BU165" s="177"/>
      <c r="BV165" s="177"/>
      <c r="BW165" s="177"/>
      <c r="BX165" s="177"/>
      <c r="BY165" s="177"/>
      <c r="BZ165" s="177"/>
      <c r="CA165" s="177"/>
      <c r="CB165" s="177"/>
      <c r="CC165" s="177"/>
      <c r="CD165" s="177"/>
      <c r="CE165" s="177"/>
      <c r="CF165" s="177"/>
      <c r="CG165" s="177"/>
      <c r="CH165" s="177"/>
      <c r="CI165" s="177"/>
      <c r="CJ165" s="177"/>
      <c r="CK165" s="177"/>
      <c r="CL165" s="177"/>
      <c r="CM165" s="178"/>
    </row>
    <row r="166" spans="1:91" s="179" customFormat="1" ht="15.75" customHeight="1" x14ac:dyDescent="0.2">
      <c r="A166" s="180" t="s">
        <v>319</v>
      </c>
      <c r="B166" s="181" t="s">
        <v>50</v>
      </c>
      <c r="C166" s="182"/>
      <c r="D166" s="182"/>
      <c r="E166" s="182"/>
      <c r="F166" s="182"/>
      <c r="G166" s="182"/>
      <c r="H166" s="182"/>
      <c r="I166" s="182"/>
      <c r="J166" s="182"/>
      <c r="K166" s="181"/>
      <c r="L166" s="183" t="s">
        <v>71</v>
      </c>
      <c r="M166" s="181"/>
      <c r="N166" s="181"/>
      <c r="O166" s="181"/>
      <c r="P166" s="181"/>
      <c r="Q166" s="181"/>
      <c r="R166" s="181"/>
      <c r="S166" s="183" t="s">
        <v>71</v>
      </c>
      <c r="T166" s="182"/>
      <c r="U166" s="182"/>
      <c r="V166" s="182"/>
      <c r="W166" s="182"/>
      <c r="X166" s="182"/>
      <c r="Y166" s="182"/>
      <c r="Z166" s="182"/>
      <c r="AA166" s="181"/>
      <c r="AB166" s="181"/>
      <c r="AC166" s="181"/>
      <c r="AD166" s="181"/>
      <c r="AE166" s="181"/>
      <c r="AF166" s="181"/>
      <c r="AG166" s="181"/>
      <c r="AH166" s="181"/>
      <c r="AI166" s="182"/>
      <c r="AJ166" s="182"/>
      <c r="AK166" s="182"/>
      <c r="AL166" s="182"/>
      <c r="AM166" s="182"/>
      <c r="AN166" s="182"/>
      <c r="AO166" s="182"/>
      <c r="AP166" s="182"/>
      <c r="AQ166" s="180" t="s">
        <v>319</v>
      </c>
      <c r="AR166" s="175" t="s">
        <v>67</v>
      </c>
      <c r="AS166" s="176" t="s">
        <v>530</v>
      </c>
      <c r="AT166" s="177"/>
      <c r="AU166" s="177"/>
      <c r="AV166" s="177"/>
      <c r="AW166" s="177"/>
      <c r="AX166" s="177"/>
      <c r="AY166" s="177"/>
      <c r="AZ166" s="177"/>
      <c r="BA166" s="177"/>
      <c r="BB166" s="177"/>
      <c r="BC166" s="177"/>
      <c r="BD166" s="177"/>
      <c r="BE166" s="177"/>
      <c r="BF166" s="177"/>
      <c r="BG166" s="177"/>
      <c r="BH166" s="177"/>
      <c r="BI166" s="177"/>
      <c r="BJ166" s="177"/>
      <c r="BK166" s="177"/>
      <c r="BL166" s="177"/>
      <c r="BM166" s="177"/>
      <c r="BN166" s="177"/>
      <c r="BO166" s="177"/>
      <c r="BP166" s="177"/>
      <c r="BQ166" s="177"/>
      <c r="BR166" s="177"/>
      <c r="BS166" s="177"/>
      <c r="BT166" s="177"/>
      <c r="BU166" s="177"/>
      <c r="BV166" s="177"/>
      <c r="BW166" s="177"/>
      <c r="BX166" s="177"/>
      <c r="BY166" s="177"/>
      <c r="BZ166" s="177"/>
      <c r="CA166" s="177"/>
      <c r="CB166" s="177"/>
      <c r="CC166" s="177"/>
      <c r="CD166" s="177"/>
      <c r="CE166" s="177"/>
      <c r="CF166" s="177"/>
      <c r="CG166" s="177"/>
      <c r="CH166" s="177"/>
      <c r="CI166" s="177"/>
      <c r="CJ166" s="177">
        <v>18</v>
      </c>
      <c r="CK166" s="177"/>
      <c r="CL166" s="177"/>
      <c r="CM166" s="178"/>
    </row>
    <row r="167" spans="1:91" s="179" customFormat="1" ht="15.75" customHeight="1" x14ac:dyDescent="0.2">
      <c r="A167" s="180" t="s">
        <v>320</v>
      </c>
      <c r="B167" s="181" t="s">
        <v>321</v>
      </c>
      <c r="C167" s="182" t="s">
        <v>35</v>
      </c>
      <c r="D167" s="182" t="s">
        <v>35</v>
      </c>
      <c r="E167" s="182"/>
      <c r="F167" s="182"/>
      <c r="G167" s="182"/>
      <c r="H167" s="182"/>
      <c r="I167" s="182"/>
      <c r="J167" s="182"/>
      <c r="K167" s="183" t="s">
        <v>34</v>
      </c>
      <c r="L167" s="181" t="s">
        <v>34</v>
      </c>
      <c r="M167" s="183" t="s">
        <v>71</v>
      </c>
      <c r="N167" s="181" t="s">
        <v>34</v>
      </c>
      <c r="O167" s="181" t="s">
        <v>34</v>
      </c>
      <c r="P167" s="181" t="s">
        <v>34</v>
      </c>
      <c r="Q167" s="181"/>
      <c r="R167" s="181"/>
      <c r="S167" s="182"/>
      <c r="T167" s="182" t="s">
        <v>35</v>
      </c>
      <c r="U167" s="183" t="s">
        <v>34</v>
      </c>
      <c r="V167" s="182" t="s">
        <v>35</v>
      </c>
      <c r="W167" s="182"/>
      <c r="X167" s="182"/>
      <c r="Y167" s="182"/>
      <c r="Z167" s="182"/>
      <c r="AA167" s="183" t="s">
        <v>34</v>
      </c>
      <c r="AB167" s="253" t="s">
        <v>34</v>
      </c>
      <c r="AC167" s="181" t="s">
        <v>34</v>
      </c>
      <c r="AD167" s="181" t="s">
        <v>71</v>
      </c>
      <c r="AE167" s="181"/>
      <c r="AF167" s="181"/>
      <c r="AG167" s="181"/>
      <c r="AH167" s="181"/>
      <c r="AI167" s="182"/>
      <c r="AJ167" s="182"/>
      <c r="AK167" s="182" t="s">
        <v>35</v>
      </c>
      <c r="AL167" s="182" t="s">
        <v>35</v>
      </c>
      <c r="AM167" s="182" t="s">
        <v>35</v>
      </c>
      <c r="AN167" s="182" t="s">
        <v>35</v>
      </c>
      <c r="AO167" s="182"/>
      <c r="AP167" s="182"/>
      <c r="AQ167" s="180" t="s">
        <v>320</v>
      </c>
      <c r="AR167" s="175" t="s">
        <v>67</v>
      </c>
      <c r="AS167" s="176" t="s">
        <v>530</v>
      </c>
      <c r="AT167" s="177"/>
      <c r="AU167" s="177"/>
      <c r="AV167" s="177"/>
      <c r="AW167" s="177"/>
      <c r="AX167" s="177"/>
      <c r="AY167" s="177"/>
      <c r="AZ167" s="177"/>
      <c r="BA167" s="177"/>
      <c r="BB167" s="177"/>
      <c r="BC167" s="177"/>
      <c r="BD167" s="177"/>
      <c r="BE167" s="177"/>
      <c r="BF167" s="177"/>
      <c r="BG167" s="177"/>
      <c r="BH167" s="177"/>
      <c r="BI167" s="177"/>
      <c r="BJ167" s="177"/>
      <c r="BK167" s="177"/>
      <c r="BL167" s="177"/>
      <c r="BM167" s="177"/>
      <c r="BN167" s="177"/>
      <c r="BO167" s="177"/>
      <c r="BP167" s="177"/>
      <c r="BQ167" s="177"/>
      <c r="BR167" s="177"/>
      <c r="BS167" s="177"/>
      <c r="BT167" s="177">
        <v>9</v>
      </c>
      <c r="BU167" s="177">
        <v>9</v>
      </c>
      <c r="BV167" s="177"/>
      <c r="BW167" s="177"/>
      <c r="BX167" s="177"/>
      <c r="BY167" s="177"/>
      <c r="BZ167" s="177"/>
      <c r="CA167" s="177"/>
      <c r="CB167" s="177"/>
      <c r="CC167" s="177"/>
      <c r="CD167" s="177"/>
      <c r="CE167" s="177"/>
      <c r="CF167" s="177"/>
      <c r="CG167" s="177"/>
      <c r="CH167" s="177"/>
      <c r="CI167" s="177"/>
      <c r="CJ167" s="177"/>
      <c r="CK167" s="177"/>
      <c r="CL167" s="177"/>
      <c r="CM167" s="178"/>
    </row>
    <row r="168" spans="1:91" s="179" customFormat="1" ht="15.75" customHeight="1" x14ac:dyDescent="0.2">
      <c r="A168" s="180" t="s">
        <v>322</v>
      </c>
      <c r="B168" s="181" t="s">
        <v>11</v>
      </c>
      <c r="C168" s="182"/>
      <c r="D168" s="182" t="s">
        <v>11</v>
      </c>
      <c r="E168" s="182" t="s">
        <v>11</v>
      </c>
      <c r="F168" s="182" t="s">
        <v>11</v>
      </c>
      <c r="G168" s="182" t="s">
        <v>11</v>
      </c>
      <c r="H168" s="182" t="s">
        <v>11</v>
      </c>
      <c r="I168" s="182"/>
      <c r="J168" s="182"/>
      <c r="K168" s="181"/>
      <c r="L168" s="181"/>
      <c r="M168" s="181" t="s">
        <v>11</v>
      </c>
      <c r="N168" s="186" t="s">
        <v>11</v>
      </c>
      <c r="O168" s="181" t="s">
        <v>11</v>
      </c>
      <c r="P168" s="181" t="s">
        <v>11</v>
      </c>
      <c r="Q168" s="181"/>
      <c r="R168" s="181"/>
      <c r="S168" s="182"/>
      <c r="T168" s="182"/>
      <c r="U168" s="182" t="s">
        <v>11</v>
      </c>
      <c r="V168" s="182" t="s">
        <v>11</v>
      </c>
      <c r="W168" s="182" t="s">
        <v>11</v>
      </c>
      <c r="X168" s="182"/>
      <c r="Y168" s="182"/>
      <c r="Z168" s="182"/>
      <c r="AA168" s="181"/>
      <c r="AB168" s="181"/>
      <c r="AC168" s="183" t="s">
        <v>71</v>
      </c>
      <c r="AD168" s="181" t="s">
        <v>11</v>
      </c>
      <c r="AE168" s="183" t="s">
        <v>71</v>
      </c>
      <c r="AF168" s="181"/>
      <c r="AG168" s="181"/>
      <c r="AH168" s="181"/>
      <c r="AI168" s="182" t="s">
        <v>11</v>
      </c>
      <c r="AJ168" s="182" t="s">
        <v>11</v>
      </c>
      <c r="AK168" s="182" t="s">
        <v>11</v>
      </c>
      <c r="AL168" s="182" t="s">
        <v>11</v>
      </c>
      <c r="AM168" s="182"/>
      <c r="AN168" s="182"/>
      <c r="AO168" s="182"/>
      <c r="AP168" s="182"/>
      <c r="AQ168" s="180" t="s">
        <v>322</v>
      </c>
      <c r="AR168" s="175" t="s">
        <v>67</v>
      </c>
      <c r="AS168" s="176" t="s">
        <v>530</v>
      </c>
      <c r="AT168" s="177"/>
      <c r="AU168" s="177"/>
      <c r="AV168" s="177"/>
      <c r="AW168" s="177">
        <v>18</v>
      </c>
      <c r="AX168" s="177"/>
      <c r="AY168" s="177"/>
      <c r="AZ168" s="177"/>
      <c r="BA168" s="177"/>
      <c r="BB168" s="177"/>
      <c r="BC168" s="177"/>
      <c r="BD168" s="177"/>
      <c r="BE168" s="177"/>
      <c r="BF168" s="177"/>
      <c r="BG168" s="177"/>
      <c r="BH168" s="177"/>
      <c r="BI168" s="177"/>
      <c r="BJ168" s="177"/>
      <c r="BK168" s="177"/>
      <c r="BL168" s="177"/>
      <c r="BM168" s="177"/>
      <c r="BN168" s="177"/>
      <c r="BO168" s="177"/>
      <c r="BP168" s="177"/>
      <c r="BQ168" s="177"/>
      <c r="BR168" s="177"/>
      <c r="BS168" s="177"/>
      <c r="BT168" s="177"/>
      <c r="BU168" s="177"/>
      <c r="BV168" s="177"/>
      <c r="BW168" s="177"/>
      <c r="BX168" s="177"/>
      <c r="BY168" s="177"/>
      <c r="BZ168" s="177"/>
      <c r="CA168" s="177"/>
      <c r="CB168" s="177"/>
      <c r="CC168" s="177"/>
      <c r="CD168" s="177"/>
      <c r="CE168" s="177"/>
      <c r="CF168" s="177"/>
      <c r="CG168" s="177"/>
      <c r="CH168" s="177"/>
      <c r="CI168" s="177"/>
      <c r="CJ168" s="177"/>
      <c r="CK168" s="177"/>
      <c r="CL168" s="177"/>
      <c r="CM168" s="178"/>
    </row>
    <row r="169" spans="1:91" s="179" customFormat="1" ht="15.75" customHeight="1" x14ac:dyDescent="0.2">
      <c r="A169" s="180" t="s">
        <v>323</v>
      </c>
      <c r="B169" s="181" t="s">
        <v>27</v>
      </c>
      <c r="C169" s="182"/>
      <c r="D169" s="202" t="s">
        <v>71</v>
      </c>
      <c r="E169" s="183" t="s">
        <v>27</v>
      </c>
      <c r="F169" s="182" t="s">
        <v>27</v>
      </c>
      <c r="G169" s="182" t="s">
        <v>27</v>
      </c>
      <c r="H169" s="182"/>
      <c r="I169" s="182"/>
      <c r="J169" s="182"/>
      <c r="K169" s="181"/>
      <c r="L169" s="181"/>
      <c r="M169" s="181" t="s">
        <v>27</v>
      </c>
      <c r="N169" s="181" t="s">
        <v>27</v>
      </c>
      <c r="O169" s="183" t="s">
        <v>27</v>
      </c>
      <c r="P169" s="202" t="s">
        <v>27</v>
      </c>
      <c r="Q169" s="181"/>
      <c r="R169" s="181"/>
      <c r="S169" s="182" t="s">
        <v>27</v>
      </c>
      <c r="T169" s="182" t="s">
        <v>27</v>
      </c>
      <c r="U169" s="182" t="s">
        <v>27</v>
      </c>
      <c r="V169" s="182"/>
      <c r="W169" s="182"/>
      <c r="X169" s="182"/>
      <c r="Y169" s="182"/>
      <c r="Z169" s="182"/>
      <c r="AA169" s="181" t="s">
        <v>27</v>
      </c>
      <c r="AB169" s="181" t="s">
        <v>27</v>
      </c>
      <c r="AC169" s="181" t="s">
        <v>27</v>
      </c>
      <c r="AD169" s="181" t="s">
        <v>27</v>
      </c>
      <c r="AE169" s="183" t="s">
        <v>27</v>
      </c>
      <c r="AF169" s="181"/>
      <c r="AG169" s="181"/>
      <c r="AH169" s="181"/>
      <c r="AI169" s="182"/>
      <c r="AJ169" s="182"/>
      <c r="AK169" s="182"/>
      <c r="AL169" s="182"/>
      <c r="AM169" s="182"/>
      <c r="AN169" s="182" t="s">
        <v>27</v>
      </c>
      <c r="AO169" s="182" t="s">
        <v>27</v>
      </c>
      <c r="AP169" s="182" t="s">
        <v>27</v>
      </c>
      <c r="AQ169" s="180" t="s">
        <v>323</v>
      </c>
      <c r="AR169" s="175" t="s">
        <v>67</v>
      </c>
      <c r="AS169" s="176" t="s">
        <v>530</v>
      </c>
      <c r="AT169" s="177"/>
      <c r="AU169" s="177"/>
      <c r="AV169" s="177"/>
      <c r="AW169" s="177"/>
      <c r="AX169" s="177"/>
      <c r="AY169" s="177"/>
      <c r="AZ169" s="177"/>
      <c r="BA169" s="177"/>
      <c r="BB169" s="177"/>
      <c r="BC169" s="177"/>
      <c r="BD169" s="177"/>
      <c r="BE169" s="177"/>
      <c r="BF169" s="177"/>
      <c r="BG169" s="177"/>
      <c r="BH169" s="177"/>
      <c r="BI169" s="177"/>
      <c r="BJ169" s="177"/>
      <c r="BK169" s="177"/>
      <c r="BL169" s="177"/>
      <c r="BM169" s="177">
        <v>18</v>
      </c>
      <c r="BN169" s="177"/>
      <c r="BO169" s="177"/>
      <c r="BP169" s="177"/>
      <c r="BQ169" s="177"/>
      <c r="BR169" s="177"/>
      <c r="BS169" s="177"/>
      <c r="BT169" s="177"/>
      <c r="BU169" s="177"/>
      <c r="BV169" s="177"/>
      <c r="BW169" s="177"/>
      <c r="BX169" s="177"/>
      <c r="BY169" s="177"/>
      <c r="BZ169" s="177"/>
      <c r="CA169" s="177"/>
      <c r="CB169" s="177"/>
      <c r="CC169" s="177"/>
      <c r="CD169" s="177"/>
      <c r="CE169" s="177"/>
      <c r="CF169" s="177"/>
      <c r="CG169" s="177"/>
      <c r="CH169" s="177"/>
      <c r="CI169" s="177"/>
      <c r="CJ169" s="177"/>
      <c r="CK169" s="177"/>
      <c r="CL169" s="177"/>
      <c r="CM169" s="178"/>
    </row>
    <row r="170" spans="1:91" s="179" customFormat="1" ht="15.75" customHeight="1" x14ac:dyDescent="0.2">
      <c r="A170" s="180" t="s">
        <v>324</v>
      </c>
      <c r="B170" s="181" t="s">
        <v>46</v>
      </c>
      <c r="C170" s="182"/>
      <c r="D170" s="182" t="s">
        <v>46</v>
      </c>
      <c r="E170" s="182" t="s">
        <v>46</v>
      </c>
      <c r="F170" s="182" t="s">
        <v>46</v>
      </c>
      <c r="G170" s="182" t="s">
        <v>46</v>
      </c>
      <c r="H170" s="182"/>
      <c r="I170" s="182"/>
      <c r="J170" s="182"/>
      <c r="K170" s="181"/>
      <c r="L170" s="181" t="s">
        <v>46</v>
      </c>
      <c r="M170" s="181" t="s">
        <v>46</v>
      </c>
      <c r="N170" s="181" t="s">
        <v>46</v>
      </c>
      <c r="O170" s="181" t="s">
        <v>46</v>
      </c>
      <c r="P170" s="183" t="s">
        <v>71</v>
      </c>
      <c r="Q170" s="181"/>
      <c r="R170" s="181"/>
      <c r="S170" s="182" t="s">
        <v>46</v>
      </c>
      <c r="T170" s="182" t="s">
        <v>46</v>
      </c>
      <c r="U170" s="182" t="s">
        <v>46</v>
      </c>
      <c r="V170" s="182" t="s">
        <v>71</v>
      </c>
      <c r="W170" s="182"/>
      <c r="X170" s="182"/>
      <c r="Y170" s="182"/>
      <c r="Z170" s="182"/>
      <c r="AA170" s="181"/>
      <c r="AB170" s="181" t="s">
        <v>46</v>
      </c>
      <c r="AC170" s="253" t="s">
        <v>46</v>
      </c>
      <c r="AD170" s="181" t="s">
        <v>46</v>
      </c>
      <c r="AE170" s="181" t="s">
        <v>46</v>
      </c>
      <c r="AF170" s="181" t="s">
        <v>46</v>
      </c>
      <c r="AG170" s="181"/>
      <c r="AH170" s="181"/>
      <c r="AI170" s="182"/>
      <c r="AJ170" s="182" t="s">
        <v>46</v>
      </c>
      <c r="AK170" s="182" t="s">
        <v>46</v>
      </c>
      <c r="AL170" s="182" t="s">
        <v>71</v>
      </c>
      <c r="AM170" s="182"/>
      <c r="AN170" s="182"/>
      <c r="AO170" s="182"/>
      <c r="AP170" s="182"/>
      <c r="AQ170" s="180" t="s">
        <v>324</v>
      </c>
      <c r="AR170" s="175" t="s">
        <v>84</v>
      </c>
      <c r="AS170" s="176" t="s">
        <v>530</v>
      </c>
      <c r="AT170" s="177"/>
      <c r="AU170" s="177"/>
      <c r="AV170" s="177"/>
      <c r="AW170" s="177"/>
      <c r="AX170" s="177"/>
      <c r="AY170" s="177"/>
      <c r="AZ170" s="177"/>
      <c r="BA170" s="177"/>
      <c r="BB170" s="177"/>
      <c r="BC170" s="177"/>
      <c r="BD170" s="177"/>
      <c r="BE170" s="177"/>
      <c r="BF170" s="177"/>
      <c r="BG170" s="177"/>
      <c r="BH170" s="177"/>
      <c r="BI170" s="177"/>
      <c r="BJ170" s="177"/>
      <c r="BK170" s="177"/>
      <c r="BL170" s="177"/>
      <c r="BM170" s="177"/>
      <c r="BN170" s="177"/>
      <c r="BO170" s="177"/>
      <c r="BP170" s="177"/>
      <c r="BQ170" s="177"/>
      <c r="BR170" s="177"/>
      <c r="BS170" s="177"/>
      <c r="BT170" s="177"/>
      <c r="BU170" s="177"/>
      <c r="BV170" s="177"/>
      <c r="BW170" s="177"/>
      <c r="BX170" s="177"/>
      <c r="BY170" s="177"/>
      <c r="BZ170" s="177"/>
      <c r="CA170" s="177"/>
      <c r="CB170" s="177"/>
      <c r="CC170" s="177"/>
      <c r="CD170" s="177"/>
      <c r="CE170" s="177"/>
      <c r="CF170" s="177">
        <v>18</v>
      </c>
      <c r="CG170" s="177"/>
      <c r="CH170" s="177"/>
      <c r="CI170" s="177"/>
      <c r="CJ170" s="177"/>
      <c r="CK170" s="177"/>
      <c r="CL170" s="177"/>
      <c r="CM170" s="178"/>
    </row>
    <row r="171" spans="1:91" s="179" customFormat="1" ht="15.75" customHeight="1" x14ac:dyDescent="0.2">
      <c r="A171" s="180" t="s">
        <v>325</v>
      </c>
      <c r="B171" s="181" t="s">
        <v>8</v>
      </c>
      <c r="C171" s="182"/>
      <c r="D171" s="182" t="s">
        <v>8</v>
      </c>
      <c r="E171" s="182" t="s">
        <v>8</v>
      </c>
      <c r="F171" s="182" t="s">
        <v>8</v>
      </c>
      <c r="G171" s="182" t="s">
        <v>8</v>
      </c>
      <c r="H171" s="182"/>
      <c r="I171" s="182"/>
      <c r="J171" s="182"/>
      <c r="K171" s="181"/>
      <c r="L171" s="181"/>
      <c r="M171" s="181"/>
      <c r="N171" s="183" t="s">
        <v>8</v>
      </c>
      <c r="O171" s="202" t="s">
        <v>8</v>
      </c>
      <c r="P171" s="202" t="s">
        <v>8</v>
      </c>
      <c r="Q171" s="181" t="s">
        <v>8</v>
      </c>
      <c r="R171" s="181"/>
      <c r="S171" s="183" t="s">
        <v>71</v>
      </c>
      <c r="T171" s="182" t="s">
        <v>8</v>
      </c>
      <c r="U171" s="182" t="s">
        <v>8</v>
      </c>
      <c r="V171" s="182" t="s">
        <v>8</v>
      </c>
      <c r="W171" s="182"/>
      <c r="X171" s="182"/>
      <c r="Y171" s="182"/>
      <c r="Z171" s="182"/>
      <c r="AA171" s="181"/>
      <c r="AB171" s="183" t="s">
        <v>71</v>
      </c>
      <c r="AC171" s="181" t="s">
        <v>8</v>
      </c>
      <c r="AD171" s="181" t="s">
        <v>8</v>
      </c>
      <c r="AE171" s="181" t="s">
        <v>8</v>
      </c>
      <c r="AF171" s="181"/>
      <c r="AG171" s="181"/>
      <c r="AH171" s="181"/>
      <c r="AI171" s="182"/>
      <c r="AJ171" s="182" t="s">
        <v>8</v>
      </c>
      <c r="AK171" s="182" t="s">
        <v>8</v>
      </c>
      <c r="AL171" s="182" t="s">
        <v>8</v>
      </c>
      <c r="AM171" s="182"/>
      <c r="AN171" s="182"/>
      <c r="AO171" s="182"/>
      <c r="AP171" s="182"/>
      <c r="AQ171" s="180" t="s">
        <v>325</v>
      </c>
      <c r="AR171" s="175" t="s">
        <v>67</v>
      </c>
      <c r="AS171" s="176" t="s">
        <v>530</v>
      </c>
      <c r="AT171" s="177">
        <v>18</v>
      </c>
      <c r="AU171" s="177"/>
      <c r="AV171" s="177"/>
      <c r="AW171" s="177"/>
      <c r="AX171" s="177"/>
      <c r="AY171" s="177"/>
      <c r="AZ171" s="177"/>
      <c r="BA171" s="177"/>
      <c r="BB171" s="177"/>
      <c r="BC171" s="177"/>
      <c r="BD171" s="177"/>
      <c r="BE171" s="177"/>
      <c r="BF171" s="177"/>
      <c r="BG171" s="177"/>
      <c r="BH171" s="177"/>
      <c r="BI171" s="177"/>
      <c r="BJ171" s="177"/>
      <c r="BK171" s="177"/>
      <c r="BL171" s="177"/>
      <c r="BM171" s="177"/>
      <c r="BN171" s="177"/>
      <c r="BO171" s="177"/>
      <c r="BP171" s="177"/>
      <c r="BQ171" s="177"/>
      <c r="BR171" s="177"/>
      <c r="BS171" s="177"/>
      <c r="BT171" s="177"/>
      <c r="BU171" s="177"/>
      <c r="BV171" s="177"/>
      <c r="BW171" s="177"/>
      <c r="BX171" s="177"/>
      <c r="BY171" s="177"/>
      <c r="BZ171" s="177"/>
      <c r="CA171" s="177"/>
      <c r="CB171" s="177"/>
      <c r="CC171" s="177"/>
      <c r="CD171" s="177"/>
      <c r="CE171" s="177"/>
      <c r="CF171" s="177"/>
      <c r="CG171" s="177"/>
      <c r="CH171" s="177"/>
      <c r="CI171" s="177"/>
      <c r="CJ171" s="177"/>
      <c r="CK171" s="177"/>
      <c r="CL171" s="177"/>
      <c r="CM171" s="178"/>
    </row>
    <row r="172" spans="1:91" s="179" customFormat="1" ht="15.75" customHeight="1" x14ac:dyDescent="0.2">
      <c r="A172" s="184" t="s">
        <v>326</v>
      </c>
      <c r="B172" s="185" t="s">
        <v>28</v>
      </c>
      <c r="C172" s="185" t="s">
        <v>28</v>
      </c>
      <c r="D172" s="185" t="s">
        <v>28</v>
      </c>
      <c r="E172" s="185" t="s">
        <v>28</v>
      </c>
      <c r="F172" s="185" t="s">
        <v>28</v>
      </c>
      <c r="G172" s="185"/>
      <c r="H172" s="185"/>
      <c r="I172" s="185"/>
      <c r="J172" s="185"/>
      <c r="K172" s="185" t="s">
        <v>28</v>
      </c>
      <c r="L172" s="185" t="s">
        <v>28</v>
      </c>
      <c r="M172" s="185" t="s">
        <v>28</v>
      </c>
      <c r="N172" s="185" t="s">
        <v>28</v>
      </c>
      <c r="O172" s="185"/>
      <c r="P172" s="185"/>
      <c r="Q172" s="185"/>
      <c r="R172" s="185"/>
      <c r="S172" s="185" t="s">
        <v>28</v>
      </c>
      <c r="T172" s="183" t="s">
        <v>28</v>
      </c>
      <c r="U172" s="185" t="s">
        <v>28</v>
      </c>
      <c r="V172" s="185"/>
      <c r="W172" s="185"/>
      <c r="X172" s="185"/>
      <c r="Y172" s="185"/>
      <c r="Z172" s="185"/>
      <c r="AA172" s="185" t="s">
        <v>28</v>
      </c>
      <c r="AB172" s="185" t="s">
        <v>28</v>
      </c>
      <c r="AC172" s="185" t="s">
        <v>28</v>
      </c>
      <c r="AD172" s="185" t="s">
        <v>28</v>
      </c>
      <c r="AE172" s="185"/>
      <c r="AF172" s="185"/>
      <c r="AG172" s="185"/>
      <c r="AH172" s="185"/>
      <c r="AI172" s="185" t="s">
        <v>28</v>
      </c>
      <c r="AJ172" s="185" t="s">
        <v>28</v>
      </c>
      <c r="AK172" s="185" t="s">
        <v>28</v>
      </c>
      <c r="AL172" s="185"/>
      <c r="AM172" s="185"/>
      <c r="AN172" s="183" t="s">
        <v>71</v>
      </c>
      <c r="AO172" s="185"/>
      <c r="AP172" s="185"/>
      <c r="AQ172" s="180" t="s">
        <v>326</v>
      </c>
      <c r="AR172" s="175" t="s">
        <v>67</v>
      </c>
      <c r="AS172" s="176" t="s">
        <v>530</v>
      </c>
      <c r="AT172" s="177"/>
      <c r="AU172" s="177"/>
      <c r="AV172" s="177"/>
      <c r="AW172" s="177"/>
      <c r="AX172" s="177"/>
      <c r="AY172" s="177"/>
      <c r="AZ172" s="177"/>
      <c r="BA172" s="177"/>
      <c r="BB172" s="177"/>
      <c r="BC172" s="177"/>
      <c r="BD172" s="177"/>
      <c r="BE172" s="177"/>
      <c r="BF172" s="177"/>
      <c r="BG172" s="177"/>
      <c r="BH172" s="177"/>
      <c r="BI172" s="177"/>
      <c r="BJ172" s="177"/>
      <c r="BK172" s="177"/>
      <c r="BL172" s="177"/>
      <c r="BM172" s="177"/>
      <c r="BN172" s="177">
        <v>18</v>
      </c>
      <c r="BO172" s="177"/>
      <c r="BP172" s="177"/>
      <c r="BQ172" s="177"/>
      <c r="BR172" s="177"/>
      <c r="BS172" s="177"/>
      <c r="BT172" s="177"/>
      <c r="BU172" s="177"/>
      <c r="BV172" s="177"/>
      <c r="BW172" s="177"/>
      <c r="BX172" s="177"/>
      <c r="BY172" s="177"/>
      <c r="BZ172" s="177"/>
      <c r="CA172" s="177"/>
      <c r="CB172" s="177"/>
      <c r="CC172" s="177"/>
      <c r="CD172" s="177"/>
      <c r="CE172" s="177"/>
      <c r="CF172" s="177"/>
      <c r="CG172" s="177"/>
      <c r="CH172" s="177"/>
      <c r="CI172" s="177"/>
      <c r="CJ172" s="177"/>
      <c r="CK172" s="177"/>
      <c r="CL172" s="177"/>
      <c r="CM172" s="178"/>
    </row>
    <row r="173" spans="1:91" s="179" customFormat="1" ht="15.75" customHeight="1" x14ac:dyDescent="0.2">
      <c r="A173" s="180" t="s">
        <v>327</v>
      </c>
      <c r="B173" s="181" t="s">
        <v>19</v>
      </c>
      <c r="C173" s="182" t="s">
        <v>19</v>
      </c>
      <c r="D173" s="182" t="s">
        <v>19</v>
      </c>
      <c r="E173" s="182"/>
      <c r="F173" s="182"/>
      <c r="G173" s="182"/>
      <c r="H173" s="182"/>
      <c r="I173" s="182"/>
      <c r="J173" s="182"/>
      <c r="K173" s="181" t="s">
        <v>19</v>
      </c>
      <c r="L173" s="181" t="s">
        <v>71</v>
      </c>
      <c r="M173" s="181" t="s">
        <v>19</v>
      </c>
      <c r="N173" s="181" t="s">
        <v>19</v>
      </c>
      <c r="O173" s="181" t="s">
        <v>19</v>
      </c>
      <c r="P173" s="181" t="s">
        <v>19</v>
      </c>
      <c r="Q173" s="181"/>
      <c r="R173" s="181"/>
      <c r="S173" s="182" t="s">
        <v>19</v>
      </c>
      <c r="T173" s="182" t="s">
        <v>19</v>
      </c>
      <c r="U173" s="182" t="s">
        <v>19</v>
      </c>
      <c r="V173" s="182"/>
      <c r="W173" s="182"/>
      <c r="X173" s="182"/>
      <c r="Y173" s="182"/>
      <c r="Z173" s="182"/>
      <c r="AA173" s="181" t="s">
        <v>19</v>
      </c>
      <c r="AB173" s="181" t="s">
        <v>19</v>
      </c>
      <c r="AC173" s="181" t="s">
        <v>19</v>
      </c>
      <c r="AD173" s="183" t="s">
        <v>19</v>
      </c>
      <c r="AE173" s="181"/>
      <c r="AF173" s="181"/>
      <c r="AG173" s="181"/>
      <c r="AH173" s="181"/>
      <c r="AI173" s="182"/>
      <c r="AJ173" s="182"/>
      <c r="AK173" s="182" t="s">
        <v>19</v>
      </c>
      <c r="AL173" s="182" t="s">
        <v>19</v>
      </c>
      <c r="AM173" s="182" t="s">
        <v>19</v>
      </c>
      <c r="AN173" s="182" t="s">
        <v>19</v>
      </c>
      <c r="AO173" s="182"/>
      <c r="AP173" s="182"/>
      <c r="AQ173" s="180" t="s">
        <v>327</v>
      </c>
      <c r="AR173" s="175" t="s">
        <v>67</v>
      </c>
      <c r="AS173" s="176" t="s">
        <v>530</v>
      </c>
      <c r="AT173" s="177"/>
      <c r="AU173" s="177"/>
      <c r="AV173" s="177"/>
      <c r="AW173" s="177"/>
      <c r="AX173" s="177"/>
      <c r="AY173" s="177"/>
      <c r="AZ173" s="177"/>
      <c r="BA173" s="177"/>
      <c r="BB173" s="177"/>
      <c r="BC173" s="177"/>
      <c r="BD173" s="177"/>
      <c r="BE173" s="177">
        <v>18</v>
      </c>
      <c r="BF173" s="177"/>
      <c r="BG173" s="177"/>
      <c r="BH173" s="177"/>
      <c r="BI173" s="177"/>
      <c r="BJ173" s="177"/>
      <c r="BK173" s="177"/>
      <c r="BL173" s="177"/>
      <c r="BM173" s="177"/>
      <c r="BN173" s="177"/>
      <c r="BO173" s="177"/>
      <c r="BP173" s="177"/>
      <c r="BQ173" s="177"/>
      <c r="BR173" s="177"/>
      <c r="BS173" s="177"/>
      <c r="BT173" s="177"/>
      <c r="BU173" s="177"/>
      <c r="BV173" s="177"/>
      <c r="BW173" s="177"/>
      <c r="BX173" s="177"/>
      <c r="BY173" s="177"/>
      <c r="BZ173" s="177"/>
      <c r="CA173" s="177"/>
      <c r="CB173" s="177"/>
      <c r="CC173" s="177"/>
      <c r="CD173" s="177"/>
      <c r="CE173" s="177"/>
      <c r="CF173" s="177"/>
      <c r="CG173" s="177"/>
      <c r="CH173" s="177"/>
      <c r="CI173" s="177"/>
      <c r="CJ173" s="177"/>
      <c r="CK173" s="177"/>
      <c r="CL173" s="177"/>
      <c r="CM173" s="178"/>
    </row>
    <row r="174" spans="1:91" s="179" customFormat="1" ht="15.75" customHeight="1" x14ac:dyDescent="0.2">
      <c r="A174" s="180" t="s">
        <v>328</v>
      </c>
      <c r="B174" s="181" t="s">
        <v>9</v>
      </c>
      <c r="C174" s="182"/>
      <c r="D174" s="182"/>
      <c r="E174" s="182" t="s">
        <v>9</v>
      </c>
      <c r="F174" s="183" t="s">
        <v>9</v>
      </c>
      <c r="G174" s="182" t="s">
        <v>9</v>
      </c>
      <c r="H174" s="182"/>
      <c r="I174" s="182"/>
      <c r="J174" s="182"/>
      <c r="K174" s="181" t="s">
        <v>9</v>
      </c>
      <c r="L174" s="183" t="s">
        <v>9</v>
      </c>
      <c r="M174" s="181" t="s">
        <v>9</v>
      </c>
      <c r="N174" s="181" t="s">
        <v>9</v>
      </c>
      <c r="O174" s="181" t="s">
        <v>9</v>
      </c>
      <c r="P174" s="181"/>
      <c r="Q174" s="181"/>
      <c r="R174" s="181"/>
      <c r="S174" s="182"/>
      <c r="T174" s="182"/>
      <c r="U174" s="183" t="s">
        <v>71</v>
      </c>
      <c r="V174" s="182" t="s">
        <v>9</v>
      </c>
      <c r="W174" s="182" t="s">
        <v>9</v>
      </c>
      <c r="X174" s="182" t="s">
        <v>9</v>
      </c>
      <c r="Y174" s="182" t="s">
        <v>9</v>
      </c>
      <c r="Z174" s="182"/>
      <c r="AA174" s="181"/>
      <c r="AB174" s="181" t="s">
        <v>9</v>
      </c>
      <c r="AC174" s="181" t="s">
        <v>9</v>
      </c>
      <c r="AD174" s="181" t="s">
        <v>9</v>
      </c>
      <c r="AE174" s="183" t="s">
        <v>71</v>
      </c>
      <c r="AF174" s="183" t="s">
        <v>9</v>
      </c>
      <c r="AG174" s="181"/>
      <c r="AH174" s="181"/>
      <c r="AI174" s="182"/>
      <c r="AJ174" s="182"/>
      <c r="AK174" s="182"/>
      <c r="AL174" s="182" t="s">
        <v>9</v>
      </c>
      <c r="AM174" s="182" t="s">
        <v>9</v>
      </c>
      <c r="AN174" s="182"/>
      <c r="AO174" s="182"/>
      <c r="AP174" s="182"/>
      <c r="AQ174" s="180" t="s">
        <v>328</v>
      </c>
      <c r="AR174" s="175" t="s">
        <v>67</v>
      </c>
      <c r="AS174" s="176" t="s">
        <v>530</v>
      </c>
      <c r="AT174" s="177"/>
      <c r="AU174" s="177">
        <v>18</v>
      </c>
      <c r="AV174" s="177"/>
      <c r="AW174" s="177"/>
      <c r="AX174" s="177"/>
      <c r="AY174" s="177"/>
      <c r="AZ174" s="177"/>
      <c r="BA174" s="177"/>
      <c r="BB174" s="177"/>
      <c r="BC174" s="177"/>
      <c r="BD174" s="177"/>
      <c r="BE174" s="177"/>
      <c r="BF174" s="177"/>
      <c r="BG174" s="177"/>
      <c r="BH174" s="177"/>
      <c r="BI174" s="177"/>
      <c r="BJ174" s="177"/>
      <c r="BK174" s="177"/>
      <c r="BL174" s="177"/>
      <c r="BM174" s="177"/>
      <c r="BN174" s="177"/>
      <c r="BO174" s="177"/>
      <c r="BP174" s="177"/>
      <c r="BQ174" s="177"/>
      <c r="BR174" s="177"/>
      <c r="BS174" s="177"/>
      <c r="BT174" s="177"/>
      <c r="BU174" s="177"/>
      <c r="BV174" s="177"/>
      <c r="BW174" s="177"/>
      <c r="BX174" s="177"/>
      <c r="BY174" s="177"/>
      <c r="BZ174" s="177"/>
      <c r="CA174" s="177"/>
      <c r="CB174" s="177"/>
      <c r="CC174" s="177"/>
      <c r="CD174" s="177"/>
      <c r="CE174" s="177"/>
      <c r="CF174" s="177"/>
      <c r="CG174" s="177"/>
      <c r="CH174" s="177"/>
      <c r="CI174" s="177"/>
      <c r="CJ174" s="177"/>
      <c r="CK174" s="177"/>
      <c r="CL174" s="177"/>
      <c r="CM174" s="178"/>
    </row>
    <row r="175" spans="1:91" s="179" customFormat="1" ht="15.75" customHeight="1" x14ac:dyDescent="0.2">
      <c r="A175" s="180" t="s">
        <v>329</v>
      </c>
      <c r="B175" s="181" t="s">
        <v>37</v>
      </c>
      <c r="C175" s="182"/>
      <c r="D175" s="182"/>
      <c r="E175" s="182" t="s">
        <v>37</v>
      </c>
      <c r="F175" s="182" t="s">
        <v>37</v>
      </c>
      <c r="G175" s="182" t="s">
        <v>37</v>
      </c>
      <c r="H175" s="182"/>
      <c r="I175" s="182"/>
      <c r="J175" s="182"/>
      <c r="K175" s="181" t="s">
        <v>37</v>
      </c>
      <c r="L175" s="183" t="s">
        <v>37</v>
      </c>
      <c r="M175" s="181" t="s">
        <v>37</v>
      </c>
      <c r="N175" s="181" t="s">
        <v>37</v>
      </c>
      <c r="O175" s="181"/>
      <c r="P175" s="181"/>
      <c r="Q175" s="181"/>
      <c r="R175" s="181"/>
      <c r="S175" s="183"/>
      <c r="T175" s="182"/>
      <c r="U175" s="182" t="s">
        <v>37</v>
      </c>
      <c r="V175" s="183" t="s">
        <v>71</v>
      </c>
      <c r="W175" s="182" t="s">
        <v>37</v>
      </c>
      <c r="X175" s="182"/>
      <c r="Y175" s="182"/>
      <c r="Z175" s="182"/>
      <c r="AA175" s="181"/>
      <c r="AB175" s="181" t="s">
        <v>37</v>
      </c>
      <c r="AC175" s="181" t="s">
        <v>37</v>
      </c>
      <c r="AD175" s="181" t="s">
        <v>37</v>
      </c>
      <c r="AE175" s="181" t="s">
        <v>37</v>
      </c>
      <c r="AF175" s="183" t="s">
        <v>71</v>
      </c>
      <c r="AG175" s="181"/>
      <c r="AH175" s="181"/>
      <c r="AI175" s="182" t="s">
        <v>37</v>
      </c>
      <c r="AJ175" s="182" t="s">
        <v>37</v>
      </c>
      <c r="AK175" s="182" t="s">
        <v>37</v>
      </c>
      <c r="AL175" s="183" t="s">
        <v>37</v>
      </c>
      <c r="AM175" s="182"/>
      <c r="AN175" s="182"/>
      <c r="AO175" s="182"/>
      <c r="AP175" s="182"/>
      <c r="AQ175" s="180" t="s">
        <v>329</v>
      </c>
      <c r="AR175" s="175" t="s">
        <v>67</v>
      </c>
      <c r="AS175" s="176" t="s">
        <v>530</v>
      </c>
      <c r="AT175" s="177"/>
      <c r="AU175" s="177"/>
      <c r="AV175" s="177"/>
      <c r="AW175" s="177"/>
      <c r="AX175" s="177"/>
      <c r="AY175" s="177"/>
      <c r="AZ175" s="177"/>
      <c r="BA175" s="177"/>
      <c r="BB175" s="177"/>
      <c r="BC175" s="177"/>
      <c r="BD175" s="177"/>
      <c r="BE175" s="177"/>
      <c r="BF175" s="177"/>
      <c r="BG175" s="177"/>
      <c r="BH175" s="177"/>
      <c r="BI175" s="177"/>
      <c r="BJ175" s="177"/>
      <c r="BK175" s="177"/>
      <c r="BL175" s="177"/>
      <c r="BM175" s="177"/>
      <c r="BN175" s="177"/>
      <c r="BO175" s="177"/>
      <c r="BP175" s="177"/>
      <c r="BQ175" s="177"/>
      <c r="BR175" s="177"/>
      <c r="BS175" s="177"/>
      <c r="BT175" s="177"/>
      <c r="BU175" s="177"/>
      <c r="BV175" s="177"/>
      <c r="BW175" s="177">
        <v>18</v>
      </c>
      <c r="BX175" s="177"/>
      <c r="BY175" s="177"/>
      <c r="BZ175" s="177"/>
      <c r="CA175" s="177"/>
      <c r="CB175" s="177"/>
      <c r="CC175" s="177"/>
      <c r="CD175" s="177"/>
      <c r="CE175" s="177"/>
      <c r="CF175" s="177"/>
      <c r="CG175" s="177"/>
      <c r="CH175" s="177"/>
      <c r="CI175" s="177"/>
      <c r="CJ175" s="177"/>
      <c r="CK175" s="177"/>
      <c r="CL175" s="177"/>
      <c r="CM175" s="178"/>
    </row>
    <row r="176" spans="1:91" s="179" customFormat="1" ht="15.75" customHeight="1" x14ac:dyDescent="0.2">
      <c r="A176" s="180" t="s">
        <v>330</v>
      </c>
      <c r="B176" s="181" t="s">
        <v>25</v>
      </c>
      <c r="C176" s="182"/>
      <c r="D176" s="182" t="s">
        <v>25</v>
      </c>
      <c r="E176" s="183" t="s">
        <v>25</v>
      </c>
      <c r="F176" s="182" t="s">
        <v>25</v>
      </c>
      <c r="G176" s="182" t="s">
        <v>25</v>
      </c>
      <c r="H176" s="182"/>
      <c r="I176" s="182"/>
      <c r="J176" s="182"/>
      <c r="K176" s="181"/>
      <c r="L176" s="181" t="s">
        <v>25</v>
      </c>
      <c r="M176" s="181" t="s">
        <v>25</v>
      </c>
      <c r="N176" s="183" t="s">
        <v>25</v>
      </c>
      <c r="O176" s="181"/>
      <c r="P176" s="181"/>
      <c r="Q176" s="181"/>
      <c r="R176" s="181"/>
      <c r="S176" s="182"/>
      <c r="T176" s="182" t="s">
        <v>25</v>
      </c>
      <c r="U176" s="182" t="s">
        <v>25</v>
      </c>
      <c r="V176" s="182" t="s">
        <v>25</v>
      </c>
      <c r="W176" s="183" t="s">
        <v>71</v>
      </c>
      <c r="X176" s="182" t="s">
        <v>25</v>
      </c>
      <c r="Y176" s="182" t="s">
        <v>25</v>
      </c>
      <c r="Z176" s="182"/>
      <c r="AA176" s="181"/>
      <c r="AB176" s="183" t="s">
        <v>25</v>
      </c>
      <c r="AC176" s="181" t="s">
        <v>25</v>
      </c>
      <c r="AD176" s="181" t="s">
        <v>25</v>
      </c>
      <c r="AE176" s="181" t="s">
        <v>25</v>
      </c>
      <c r="AF176" s="181"/>
      <c r="AG176" s="181"/>
      <c r="AH176" s="181"/>
      <c r="AI176" s="183" t="s">
        <v>71</v>
      </c>
      <c r="AJ176" s="182"/>
      <c r="AK176" s="182" t="s">
        <v>25</v>
      </c>
      <c r="AL176" s="182" t="s">
        <v>25</v>
      </c>
      <c r="AM176" s="183" t="s">
        <v>25</v>
      </c>
      <c r="AN176" s="182"/>
      <c r="AO176" s="182"/>
      <c r="AP176" s="182"/>
      <c r="AQ176" s="180" t="s">
        <v>330</v>
      </c>
      <c r="AR176" s="175" t="s">
        <v>67</v>
      </c>
      <c r="AS176" s="176" t="s">
        <v>530</v>
      </c>
      <c r="AT176" s="177"/>
      <c r="AU176" s="177"/>
      <c r="AV176" s="177"/>
      <c r="AW176" s="177"/>
      <c r="AX176" s="177"/>
      <c r="AY176" s="177"/>
      <c r="AZ176" s="177"/>
      <c r="BA176" s="177"/>
      <c r="BB176" s="177"/>
      <c r="BC176" s="177"/>
      <c r="BD176" s="177"/>
      <c r="BE176" s="177"/>
      <c r="BF176" s="177"/>
      <c r="BG176" s="177"/>
      <c r="BH176" s="177"/>
      <c r="BI176" s="177"/>
      <c r="BJ176" s="177"/>
      <c r="BK176" s="177">
        <v>18</v>
      </c>
      <c r="BL176" s="177"/>
      <c r="BM176" s="177"/>
      <c r="BN176" s="177"/>
      <c r="BO176" s="177"/>
      <c r="BP176" s="177"/>
      <c r="BQ176" s="177"/>
      <c r="BR176" s="177"/>
      <c r="BS176" s="177"/>
      <c r="BT176" s="177"/>
      <c r="BU176" s="177"/>
      <c r="BV176" s="177"/>
      <c r="BW176" s="177"/>
      <c r="BX176" s="177"/>
      <c r="BY176" s="177"/>
      <c r="BZ176" s="177"/>
      <c r="CA176" s="177"/>
      <c r="CB176" s="177"/>
      <c r="CC176" s="177"/>
      <c r="CD176" s="177"/>
      <c r="CE176" s="177"/>
      <c r="CF176" s="177"/>
      <c r="CG176" s="177"/>
      <c r="CH176" s="177"/>
      <c r="CI176" s="177"/>
      <c r="CJ176" s="177"/>
      <c r="CK176" s="177"/>
      <c r="CL176" s="177"/>
      <c r="CM176" s="178"/>
    </row>
    <row r="177" spans="1:91" s="179" customFormat="1" ht="15.75" customHeight="1" x14ac:dyDescent="0.2">
      <c r="A177" s="180" t="s">
        <v>331</v>
      </c>
      <c r="B177" s="181" t="s">
        <v>11</v>
      </c>
      <c r="C177" s="182" t="s">
        <v>11</v>
      </c>
      <c r="D177" s="182" t="s">
        <v>11</v>
      </c>
      <c r="E177" s="182" t="s">
        <v>11</v>
      </c>
      <c r="F177" s="182"/>
      <c r="G177" s="182"/>
      <c r="H177" s="182"/>
      <c r="I177" s="182"/>
      <c r="J177" s="182"/>
      <c r="K177" s="181"/>
      <c r="L177" s="181" t="s">
        <v>11</v>
      </c>
      <c r="M177" s="181" t="s">
        <v>11</v>
      </c>
      <c r="N177" s="181" t="s">
        <v>11</v>
      </c>
      <c r="O177" s="181" t="s">
        <v>11</v>
      </c>
      <c r="P177" s="181" t="s">
        <v>11</v>
      </c>
      <c r="Q177" s="181"/>
      <c r="R177" s="181"/>
      <c r="S177" s="182"/>
      <c r="T177" s="182" t="s">
        <v>11</v>
      </c>
      <c r="U177" s="182" t="s">
        <v>11</v>
      </c>
      <c r="V177" s="182" t="s">
        <v>11</v>
      </c>
      <c r="W177" s="182" t="s">
        <v>11</v>
      </c>
      <c r="X177" s="182"/>
      <c r="Y177" s="182"/>
      <c r="Z177" s="182"/>
      <c r="AA177" s="183" t="s">
        <v>71</v>
      </c>
      <c r="AB177" s="181" t="s">
        <v>11</v>
      </c>
      <c r="AC177" s="181" t="s">
        <v>11</v>
      </c>
      <c r="AD177" s="181" t="s">
        <v>11</v>
      </c>
      <c r="AE177" s="181"/>
      <c r="AF177" s="181"/>
      <c r="AG177" s="181"/>
      <c r="AH177" s="181"/>
      <c r="AI177" s="182"/>
      <c r="AJ177" s="183" t="s">
        <v>71</v>
      </c>
      <c r="AK177" s="182" t="s">
        <v>11</v>
      </c>
      <c r="AL177" s="182" t="s">
        <v>11</v>
      </c>
      <c r="AM177" s="182"/>
      <c r="AN177" s="182"/>
      <c r="AO177" s="182"/>
      <c r="AP177" s="182"/>
      <c r="AQ177" s="180" t="s">
        <v>331</v>
      </c>
      <c r="AR177" s="175" t="s">
        <v>67</v>
      </c>
      <c r="AS177" s="176" t="s">
        <v>530</v>
      </c>
      <c r="AT177" s="177"/>
      <c r="AU177" s="177"/>
      <c r="AV177" s="177"/>
      <c r="AW177" s="177">
        <v>18</v>
      </c>
      <c r="AX177" s="177"/>
      <c r="AY177" s="177"/>
      <c r="AZ177" s="177"/>
      <c r="BA177" s="177"/>
      <c r="BB177" s="177"/>
      <c r="BC177" s="177"/>
      <c r="BD177" s="177"/>
      <c r="BE177" s="177"/>
      <c r="BF177" s="177"/>
      <c r="BG177" s="177"/>
      <c r="BH177" s="177"/>
      <c r="BI177" s="177"/>
      <c r="BJ177" s="177"/>
      <c r="BK177" s="177"/>
      <c r="BL177" s="177"/>
      <c r="BM177" s="177"/>
      <c r="BN177" s="177"/>
      <c r="BO177" s="177"/>
      <c r="BP177" s="177"/>
      <c r="BQ177" s="177"/>
      <c r="BR177" s="177"/>
      <c r="BS177" s="177"/>
      <c r="BT177" s="177"/>
      <c r="BU177" s="177"/>
      <c r="BV177" s="177"/>
      <c r="BW177" s="177"/>
      <c r="BX177" s="177"/>
      <c r="BY177" s="177"/>
      <c r="BZ177" s="177"/>
      <c r="CA177" s="177"/>
      <c r="CB177" s="177"/>
      <c r="CC177" s="177"/>
      <c r="CD177" s="177"/>
      <c r="CE177" s="177"/>
      <c r="CF177" s="177"/>
      <c r="CG177" s="177"/>
      <c r="CH177" s="177"/>
      <c r="CI177" s="177"/>
      <c r="CJ177" s="177"/>
      <c r="CK177" s="177"/>
      <c r="CL177" s="177"/>
      <c r="CM177" s="178"/>
    </row>
    <row r="178" spans="1:91" s="179" customFormat="1" ht="15.75" customHeight="1" x14ac:dyDescent="0.2">
      <c r="A178" s="180" t="s">
        <v>332</v>
      </c>
      <c r="B178" s="181" t="s">
        <v>17</v>
      </c>
      <c r="C178" s="182"/>
      <c r="D178" s="182" t="s">
        <v>17</v>
      </c>
      <c r="E178" s="182" t="s">
        <v>17</v>
      </c>
      <c r="F178" s="182" t="s">
        <v>17</v>
      </c>
      <c r="G178" s="182" t="s">
        <v>17</v>
      </c>
      <c r="H178" s="182"/>
      <c r="I178" s="182"/>
      <c r="J178" s="182"/>
      <c r="K178" s="181"/>
      <c r="L178" s="181" t="s">
        <v>17</v>
      </c>
      <c r="M178" s="181" t="s">
        <v>17</v>
      </c>
      <c r="N178" s="181" t="s">
        <v>17</v>
      </c>
      <c r="O178" s="181" t="s">
        <v>17</v>
      </c>
      <c r="P178" s="181"/>
      <c r="Q178" s="181"/>
      <c r="R178" s="181"/>
      <c r="S178" s="182" t="s">
        <v>71</v>
      </c>
      <c r="T178" s="182" t="s">
        <v>17</v>
      </c>
      <c r="U178" s="182" t="s">
        <v>17</v>
      </c>
      <c r="V178" s="182"/>
      <c r="W178" s="182"/>
      <c r="X178" s="182"/>
      <c r="Y178" s="182"/>
      <c r="Z178" s="182"/>
      <c r="AA178" s="181"/>
      <c r="AB178" s="183" t="s">
        <v>17</v>
      </c>
      <c r="AC178" s="181" t="s">
        <v>17</v>
      </c>
      <c r="AD178" s="181" t="s">
        <v>17</v>
      </c>
      <c r="AE178" s="181" t="s">
        <v>17</v>
      </c>
      <c r="AF178" s="181"/>
      <c r="AG178" s="181"/>
      <c r="AH178" s="181"/>
      <c r="AI178" s="182"/>
      <c r="AJ178" s="182"/>
      <c r="AK178" s="183" t="s">
        <v>71</v>
      </c>
      <c r="AL178" s="182" t="s">
        <v>17</v>
      </c>
      <c r="AM178" s="182" t="s">
        <v>17</v>
      </c>
      <c r="AN178" s="182" t="s">
        <v>17</v>
      </c>
      <c r="AO178" s="182"/>
      <c r="AP178" s="182"/>
      <c r="AQ178" s="180" t="s">
        <v>332</v>
      </c>
      <c r="AR178" s="175" t="s">
        <v>67</v>
      </c>
      <c r="AS178" s="176" t="s">
        <v>530</v>
      </c>
      <c r="AT178" s="177"/>
      <c r="AU178" s="177"/>
      <c r="AV178" s="177"/>
      <c r="AW178" s="177"/>
      <c r="AX178" s="177"/>
      <c r="AY178" s="177"/>
      <c r="AZ178" s="177"/>
      <c r="BA178" s="177"/>
      <c r="BB178" s="177"/>
      <c r="BC178" s="177">
        <v>18</v>
      </c>
      <c r="BD178" s="177"/>
      <c r="BE178" s="177"/>
      <c r="BF178" s="177"/>
      <c r="BG178" s="177"/>
      <c r="BH178" s="177"/>
      <c r="BI178" s="177"/>
      <c r="BJ178" s="177"/>
      <c r="BK178" s="177"/>
      <c r="BL178" s="177"/>
      <c r="BM178" s="177"/>
      <c r="BN178" s="177"/>
      <c r="BO178" s="177"/>
      <c r="BP178" s="177"/>
      <c r="BQ178" s="177"/>
      <c r="BR178" s="177"/>
      <c r="BS178" s="177"/>
      <c r="BT178" s="177"/>
      <c r="BU178" s="177"/>
      <c r="BV178" s="177"/>
      <c r="BW178" s="177"/>
      <c r="BX178" s="177"/>
      <c r="BY178" s="177"/>
      <c r="BZ178" s="177"/>
      <c r="CA178" s="177"/>
      <c r="CB178" s="177"/>
      <c r="CC178" s="177"/>
      <c r="CD178" s="177"/>
      <c r="CE178" s="177"/>
      <c r="CF178" s="177"/>
      <c r="CG178" s="177"/>
      <c r="CH178" s="177"/>
      <c r="CI178" s="177"/>
      <c r="CJ178" s="177"/>
      <c r="CK178" s="177"/>
      <c r="CL178" s="177"/>
      <c r="CM178" s="178"/>
    </row>
    <row r="179" spans="1:91" s="179" customFormat="1" ht="15.75" customHeight="1" x14ac:dyDescent="0.2">
      <c r="A179" s="180" t="s">
        <v>216</v>
      </c>
      <c r="B179" s="181" t="s">
        <v>39</v>
      </c>
      <c r="C179" s="182"/>
      <c r="D179" s="367" t="s">
        <v>333</v>
      </c>
      <c r="E179" s="368"/>
      <c r="F179" s="368"/>
      <c r="G179" s="368"/>
      <c r="H179" s="368"/>
      <c r="I179" s="368"/>
      <c r="J179" s="368"/>
      <c r="K179" s="368"/>
      <c r="L179" s="368"/>
      <c r="M179" s="368"/>
      <c r="N179" s="368"/>
      <c r="O179" s="368"/>
      <c r="P179" s="368"/>
      <c r="Q179" s="368"/>
      <c r="R179" s="368"/>
      <c r="S179" s="368"/>
      <c r="T179" s="368"/>
      <c r="U179" s="368"/>
      <c r="V179" s="368"/>
      <c r="W179" s="368"/>
      <c r="X179" s="368"/>
      <c r="Y179" s="368"/>
      <c r="Z179" s="368"/>
      <c r="AA179" s="368"/>
      <c r="AB179" s="368"/>
      <c r="AC179" s="368"/>
      <c r="AD179" s="368"/>
      <c r="AE179" s="368"/>
      <c r="AF179" s="368"/>
      <c r="AG179" s="368"/>
      <c r="AH179" s="368"/>
      <c r="AI179" s="368"/>
      <c r="AJ179" s="368"/>
      <c r="AK179" s="368"/>
      <c r="AL179" s="368"/>
      <c r="AM179" s="368"/>
      <c r="AN179" s="368"/>
      <c r="AO179" s="368"/>
      <c r="AP179" s="368"/>
      <c r="AQ179" s="369"/>
      <c r="AR179" s="175" t="s">
        <v>67</v>
      </c>
      <c r="AS179" s="176" t="s">
        <v>530</v>
      </c>
      <c r="AT179" s="177"/>
      <c r="AU179" s="177"/>
      <c r="AV179" s="177"/>
      <c r="AW179" s="177"/>
      <c r="AX179" s="177"/>
      <c r="AY179" s="177"/>
      <c r="AZ179" s="177"/>
      <c r="BA179" s="177"/>
      <c r="BB179" s="177"/>
      <c r="BC179" s="177"/>
      <c r="BD179" s="177"/>
      <c r="BE179" s="177"/>
      <c r="BF179" s="177"/>
      <c r="BG179" s="177"/>
      <c r="BH179" s="177"/>
      <c r="BI179" s="177"/>
      <c r="BJ179" s="177"/>
      <c r="BK179" s="177"/>
      <c r="BL179" s="177"/>
      <c r="BM179" s="177"/>
      <c r="BN179" s="177"/>
      <c r="BO179" s="177"/>
      <c r="BP179" s="177"/>
      <c r="BQ179" s="177"/>
      <c r="BR179" s="177"/>
      <c r="BS179" s="177"/>
      <c r="BT179" s="177"/>
      <c r="BU179" s="177"/>
      <c r="BV179" s="177"/>
      <c r="BW179" s="177"/>
      <c r="BX179" s="177"/>
      <c r="BY179" s="177">
        <v>18</v>
      </c>
      <c r="BZ179" s="177"/>
      <c r="CA179" s="177"/>
      <c r="CB179" s="177"/>
      <c r="CC179" s="177"/>
      <c r="CD179" s="177"/>
      <c r="CE179" s="177"/>
      <c r="CF179" s="177"/>
      <c r="CG179" s="177"/>
      <c r="CH179" s="177"/>
      <c r="CI179" s="177"/>
      <c r="CJ179" s="177"/>
      <c r="CK179" s="177"/>
      <c r="CL179" s="177"/>
      <c r="CM179" s="178"/>
    </row>
    <row r="180" spans="1:91" s="179" customFormat="1" ht="15.75" customHeight="1" x14ac:dyDescent="0.2">
      <c r="A180" s="180" t="s">
        <v>334</v>
      </c>
      <c r="B180" s="181" t="s">
        <v>13</v>
      </c>
      <c r="C180" s="182" t="s">
        <v>13</v>
      </c>
      <c r="D180" s="182" t="s">
        <v>13</v>
      </c>
      <c r="E180" s="182" t="s">
        <v>13</v>
      </c>
      <c r="F180" s="182" t="s">
        <v>13</v>
      </c>
      <c r="G180" s="182" t="s">
        <v>13</v>
      </c>
      <c r="H180" s="182"/>
      <c r="I180" s="182"/>
      <c r="J180" s="182"/>
      <c r="K180" s="181"/>
      <c r="L180" s="181"/>
      <c r="M180" s="181" t="s">
        <v>13</v>
      </c>
      <c r="N180" s="183" t="s">
        <v>71</v>
      </c>
      <c r="O180" s="181" t="s">
        <v>13</v>
      </c>
      <c r="P180" s="183" t="s">
        <v>13</v>
      </c>
      <c r="Q180" s="181"/>
      <c r="R180" s="181"/>
      <c r="S180" s="182" t="s">
        <v>13</v>
      </c>
      <c r="T180" s="183" t="s">
        <v>13</v>
      </c>
      <c r="U180" s="183" t="s">
        <v>13</v>
      </c>
      <c r="V180" s="182"/>
      <c r="W180" s="182"/>
      <c r="X180" s="182"/>
      <c r="Y180" s="182"/>
      <c r="Z180" s="182"/>
      <c r="AA180" s="183" t="s">
        <v>13</v>
      </c>
      <c r="AB180" s="183" t="s">
        <v>13</v>
      </c>
      <c r="AC180" s="181" t="s">
        <v>71</v>
      </c>
      <c r="AD180" s="181" t="s">
        <v>13</v>
      </c>
      <c r="AE180" s="181"/>
      <c r="AF180" s="181"/>
      <c r="AG180" s="181"/>
      <c r="AH180" s="181"/>
      <c r="AI180" s="182" t="s">
        <v>13</v>
      </c>
      <c r="AJ180" s="182" t="s">
        <v>13</v>
      </c>
      <c r="AK180" s="182" t="s">
        <v>13</v>
      </c>
      <c r="AL180" s="182"/>
      <c r="AM180" s="182"/>
      <c r="AN180" s="182"/>
      <c r="AO180" s="182"/>
      <c r="AP180" s="182"/>
      <c r="AQ180" s="192" t="s">
        <v>334</v>
      </c>
      <c r="AR180" s="175" t="s">
        <v>67</v>
      </c>
      <c r="AS180" s="176" t="s">
        <v>530</v>
      </c>
      <c r="AT180" s="177"/>
      <c r="AU180" s="177"/>
      <c r="AV180" s="177"/>
      <c r="AW180" s="177"/>
      <c r="AX180" s="177"/>
      <c r="AY180" s="177">
        <v>18</v>
      </c>
      <c r="AZ180" s="177"/>
      <c r="BA180" s="177"/>
      <c r="BB180" s="177"/>
      <c r="BC180" s="177"/>
      <c r="BD180" s="177"/>
      <c r="BE180" s="177"/>
      <c r="BF180" s="177"/>
      <c r="BG180" s="177"/>
      <c r="BH180" s="177"/>
      <c r="BI180" s="177"/>
      <c r="BJ180" s="177"/>
      <c r="BK180" s="177"/>
      <c r="BL180" s="177"/>
      <c r="BM180" s="177"/>
      <c r="BN180" s="177"/>
      <c r="BO180" s="177"/>
      <c r="BP180" s="177"/>
      <c r="BQ180" s="177"/>
      <c r="BR180" s="177"/>
      <c r="BS180" s="177"/>
      <c r="BT180" s="177"/>
      <c r="BU180" s="177"/>
      <c r="BV180" s="177"/>
      <c r="BW180" s="177"/>
      <c r="BX180" s="177"/>
      <c r="BY180" s="177"/>
      <c r="BZ180" s="177"/>
      <c r="CA180" s="177"/>
      <c r="CB180" s="177"/>
      <c r="CC180" s="177"/>
      <c r="CD180" s="177"/>
      <c r="CE180" s="177"/>
      <c r="CF180" s="177"/>
      <c r="CG180" s="177"/>
      <c r="CH180" s="177"/>
      <c r="CI180" s="177"/>
      <c r="CJ180" s="177"/>
      <c r="CK180" s="177"/>
      <c r="CL180" s="177"/>
      <c r="CM180" s="178"/>
    </row>
    <row r="181" spans="1:91" s="179" customFormat="1" ht="15.75" customHeight="1" x14ac:dyDescent="0.2">
      <c r="A181" s="180" t="s">
        <v>335</v>
      </c>
      <c r="B181" s="181" t="s">
        <v>10</v>
      </c>
      <c r="C181" s="182"/>
      <c r="D181" s="182" t="s">
        <v>10</v>
      </c>
      <c r="E181" s="182" t="s">
        <v>10</v>
      </c>
      <c r="F181" s="182" t="s">
        <v>10</v>
      </c>
      <c r="G181" s="182" t="s">
        <v>10</v>
      </c>
      <c r="H181" s="182" t="s">
        <v>10</v>
      </c>
      <c r="I181" s="182"/>
      <c r="J181" s="182"/>
      <c r="K181" s="183" t="s">
        <v>10</v>
      </c>
      <c r="L181" s="181" t="s">
        <v>10</v>
      </c>
      <c r="M181" s="181" t="s">
        <v>10</v>
      </c>
      <c r="N181" s="181" t="s">
        <v>10</v>
      </c>
      <c r="O181" s="181"/>
      <c r="P181" s="181"/>
      <c r="Q181" s="181"/>
      <c r="R181" s="181"/>
      <c r="S181" s="182"/>
      <c r="T181" s="182" t="s">
        <v>10</v>
      </c>
      <c r="U181" s="182" t="s">
        <v>10</v>
      </c>
      <c r="V181" s="182"/>
      <c r="W181" s="182"/>
      <c r="X181" s="182"/>
      <c r="Y181" s="182"/>
      <c r="Z181" s="182"/>
      <c r="AA181" s="181"/>
      <c r="AB181" s="181" t="s">
        <v>10</v>
      </c>
      <c r="AC181" s="181" t="s">
        <v>10</v>
      </c>
      <c r="AD181" s="183" t="s">
        <v>10</v>
      </c>
      <c r="AE181" s="183" t="s">
        <v>10</v>
      </c>
      <c r="AF181" s="181"/>
      <c r="AG181" s="181"/>
      <c r="AH181" s="181"/>
      <c r="AI181" s="182"/>
      <c r="AJ181" s="182" t="s">
        <v>10</v>
      </c>
      <c r="AK181" s="182" t="s">
        <v>10</v>
      </c>
      <c r="AL181" s="182" t="s">
        <v>10</v>
      </c>
      <c r="AM181" s="182" t="s">
        <v>10</v>
      </c>
      <c r="AN181" s="182"/>
      <c r="AO181" s="182"/>
      <c r="AP181" s="182"/>
      <c r="AQ181" s="180" t="s">
        <v>335</v>
      </c>
      <c r="AR181" s="175" t="s">
        <v>67</v>
      </c>
      <c r="AS181" s="176" t="s">
        <v>530</v>
      </c>
      <c r="AT181" s="177"/>
      <c r="AU181" s="177"/>
      <c r="AV181" s="177">
        <v>18</v>
      </c>
      <c r="AW181" s="177"/>
      <c r="AX181" s="177"/>
      <c r="AY181" s="177"/>
      <c r="AZ181" s="177"/>
      <c r="BA181" s="177"/>
      <c r="BB181" s="177"/>
      <c r="BC181" s="177"/>
      <c r="BD181" s="177"/>
      <c r="BE181" s="177"/>
      <c r="BF181" s="177"/>
      <c r="BG181" s="177"/>
      <c r="BH181" s="177"/>
      <c r="BI181" s="177"/>
      <c r="BJ181" s="177"/>
      <c r="BK181" s="177"/>
      <c r="BL181" s="177"/>
      <c r="BM181" s="177"/>
      <c r="BN181" s="177"/>
      <c r="BO181" s="177"/>
      <c r="BP181" s="177"/>
      <c r="BQ181" s="177"/>
      <c r="BR181" s="177"/>
      <c r="BS181" s="177"/>
      <c r="BT181" s="177"/>
      <c r="BU181" s="177"/>
      <c r="BV181" s="177"/>
      <c r="BW181" s="177"/>
      <c r="BX181" s="177"/>
      <c r="BY181" s="177"/>
      <c r="BZ181" s="177"/>
      <c r="CA181" s="177"/>
      <c r="CB181" s="177"/>
      <c r="CC181" s="177"/>
      <c r="CD181" s="177"/>
      <c r="CE181" s="177"/>
      <c r="CF181" s="177"/>
      <c r="CG181" s="177"/>
      <c r="CH181" s="177"/>
      <c r="CI181" s="177"/>
      <c r="CJ181" s="177"/>
      <c r="CK181" s="177"/>
      <c r="CL181" s="177"/>
      <c r="CM181" s="178"/>
    </row>
    <row r="182" spans="1:91" s="179" customFormat="1" ht="15.75" customHeight="1" x14ac:dyDescent="0.2">
      <c r="A182" s="180" t="s">
        <v>336</v>
      </c>
      <c r="B182" s="181" t="s">
        <v>16</v>
      </c>
      <c r="C182" s="182"/>
      <c r="D182" s="183" t="s">
        <v>16</v>
      </c>
      <c r="E182" s="183" t="s">
        <v>16</v>
      </c>
      <c r="F182" s="182" t="s">
        <v>16</v>
      </c>
      <c r="G182" s="182" t="s">
        <v>16</v>
      </c>
      <c r="H182" s="182" t="s">
        <v>16</v>
      </c>
      <c r="I182" s="182"/>
      <c r="J182" s="182"/>
      <c r="K182" s="181" t="s">
        <v>16</v>
      </c>
      <c r="L182" s="181" t="s">
        <v>16</v>
      </c>
      <c r="M182" s="181" t="s">
        <v>16</v>
      </c>
      <c r="N182" s="181" t="s">
        <v>16</v>
      </c>
      <c r="O182" s="181"/>
      <c r="P182" s="181"/>
      <c r="Q182" s="181"/>
      <c r="R182" s="181"/>
      <c r="S182" s="182"/>
      <c r="T182" s="182" t="s">
        <v>16</v>
      </c>
      <c r="U182" s="182" t="s">
        <v>16</v>
      </c>
      <c r="V182" s="182" t="s">
        <v>16</v>
      </c>
      <c r="W182" s="182"/>
      <c r="X182" s="182"/>
      <c r="Y182" s="182"/>
      <c r="Z182" s="182"/>
      <c r="AA182" s="181"/>
      <c r="AB182" s="181"/>
      <c r="AC182" s="181"/>
      <c r="AD182" s="183" t="s">
        <v>16</v>
      </c>
      <c r="AE182" s="181" t="s">
        <v>16</v>
      </c>
      <c r="AF182" s="183" t="s">
        <v>71</v>
      </c>
      <c r="AG182" s="181" t="s">
        <v>16</v>
      </c>
      <c r="AH182" s="181"/>
      <c r="AI182" s="182"/>
      <c r="AJ182" s="182"/>
      <c r="AK182" s="182" t="s">
        <v>16</v>
      </c>
      <c r="AL182" s="183" t="s">
        <v>71</v>
      </c>
      <c r="AM182" s="182" t="s">
        <v>16</v>
      </c>
      <c r="AN182" s="182"/>
      <c r="AO182" s="182"/>
      <c r="AP182" s="182"/>
      <c r="AQ182" s="180" t="s">
        <v>336</v>
      </c>
      <c r="AR182" s="175" t="s">
        <v>67</v>
      </c>
      <c r="AS182" s="176" t="s">
        <v>530</v>
      </c>
      <c r="AT182" s="177"/>
      <c r="AU182" s="177"/>
      <c r="AV182" s="177"/>
      <c r="AW182" s="177"/>
      <c r="AX182" s="177"/>
      <c r="AY182" s="177"/>
      <c r="AZ182" s="177"/>
      <c r="BA182" s="177"/>
      <c r="BB182" s="177">
        <v>18</v>
      </c>
      <c r="BC182" s="177"/>
      <c r="BD182" s="177"/>
      <c r="BE182" s="177"/>
      <c r="BF182" s="177"/>
      <c r="BG182" s="177"/>
      <c r="BH182" s="177"/>
      <c r="BI182" s="177"/>
      <c r="BJ182" s="177"/>
      <c r="BK182" s="177"/>
      <c r="BL182" s="177"/>
      <c r="BM182" s="177"/>
      <c r="BN182" s="177"/>
      <c r="BO182" s="177"/>
      <c r="BP182" s="177"/>
      <c r="BQ182" s="177"/>
      <c r="BR182" s="177"/>
      <c r="BS182" s="177"/>
      <c r="BT182" s="177"/>
      <c r="BU182" s="177"/>
      <c r="BV182" s="177"/>
      <c r="BW182" s="177"/>
      <c r="BX182" s="177"/>
      <c r="BY182" s="177"/>
      <c r="BZ182" s="177"/>
      <c r="CA182" s="177"/>
      <c r="CB182" s="177"/>
      <c r="CC182" s="177"/>
      <c r="CD182" s="177"/>
      <c r="CE182" s="177"/>
      <c r="CF182" s="177"/>
      <c r="CG182" s="177"/>
      <c r="CH182" s="177"/>
      <c r="CI182" s="177"/>
      <c r="CJ182" s="177"/>
      <c r="CK182" s="177"/>
      <c r="CL182" s="177"/>
      <c r="CM182" s="178"/>
    </row>
    <row r="183" spans="1:91" s="179" customFormat="1" ht="15.75" customHeight="1" x14ac:dyDescent="0.2">
      <c r="A183" s="180" t="s">
        <v>337</v>
      </c>
      <c r="B183" s="181" t="s">
        <v>16</v>
      </c>
      <c r="C183" s="182"/>
      <c r="D183" s="183" t="s">
        <v>16</v>
      </c>
      <c r="E183" s="183" t="s">
        <v>16</v>
      </c>
      <c r="F183" s="182" t="s">
        <v>16</v>
      </c>
      <c r="G183" s="182" t="s">
        <v>16</v>
      </c>
      <c r="H183" s="182"/>
      <c r="I183" s="182"/>
      <c r="J183" s="182"/>
      <c r="K183" s="181"/>
      <c r="L183" s="181"/>
      <c r="M183" s="181" t="s">
        <v>16</v>
      </c>
      <c r="N183" s="181" t="s">
        <v>16</v>
      </c>
      <c r="O183" s="181" t="s">
        <v>71</v>
      </c>
      <c r="P183" s="181" t="s">
        <v>16</v>
      </c>
      <c r="Q183" s="181"/>
      <c r="R183" s="181"/>
      <c r="S183" s="182" t="s">
        <v>16</v>
      </c>
      <c r="T183" s="182" t="s">
        <v>16</v>
      </c>
      <c r="U183" s="182" t="s">
        <v>16</v>
      </c>
      <c r="V183" s="182"/>
      <c r="W183" s="182"/>
      <c r="X183" s="182"/>
      <c r="Y183" s="182"/>
      <c r="Z183" s="182"/>
      <c r="AA183" s="181" t="s">
        <v>16</v>
      </c>
      <c r="AB183" s="181" t="s">
        <v>16</v>
      </c>
      <c r="AC183" s="181" t="s">
        <v>16</v>
      </c>
      <c r="AD183" s="183" t="s">
        <v>16</v>
      </c>
      <c r="AE183" s="181" t="s">
        <v>16</v>
      </c>
      <c r="AF183" s="181"/>
      <c r="AG183" s="181"/>
      <c r="AH183" s="181"/>
      <c r="AI183" s="183" t="s">
        <v>16</v>
      </c>
      <c r="AJ183" s="183" t="s">
        <v>71</v>
      </c>
      <c r="AK183" s="182" t="s">
        <v>16</v>
      </c>
      <c r="AL183" s="182"/>
      <c r="AM183" s="182"/>
      <c r="AN183" s="182"/>
      <c r="AO183" s="182"/>
      <c r="AP183" s="182"/>
      <c r="AQ183" s="180" t="s">
        <v>337</v>
      </c>
      <c r="AR183" s="175" t="s">
        <v>67</v>
      </c>
      <c r="AS183" s="176" t="s">
        <v>530</v>
      </c>
      <c r="AT183" s="177"/>
      <c r="AU183" s="177"/>
      <c r="AV183" s="177"/>
      <c r="AW183" s="177"/>
      <c r="AX183" s="177"/>
      <c r="AY183" s="177"/>
      <c r="AZ183" s="177"/>
      <c r="BA183" s="177"/>
      <c r="BB183" s="177">
        <v>18</v>
      </c>
      <c r="BC183" s="177"/>
      <c r="BD183" s="177"/>
      <c r="BE183" s="177"/>
      <c r="BF183" s="177"/>
      <c r="BG183" s="177"/>
      <c r="BH183" s="177"/>
      <c r="BI183" s="177"/>
      <c r="BJ183" s="177"/>
      <c r="BK183" s="177"/>
      <c r="BL183" s="177"/>
      <c r="BM183" s="177"/>
      <c r="BN183" s="177"/>
      <c r="BO183" s="177"/>
      <c r="BP183" s="177"/>
      <c r="BQ183" s="177"/>
      <c r="BR183" s="177"/>
      <c r="BS183" s="177"/>
      <c r="BT183" s="177"/>
      <c r="BU183" s="177"/>
      <c r="BV183" s="177"/>
      <c r="BW183" s="177"/>
      <c r="BX183" s="177"/>
      <c r="BY183" s="177"/>
      <c r="BZ183" s="177"/>
      <c r="CA183" s="177"/>
      <c r="CB183" s="177"/>
      <c r="CC183" s="177"/>
      <c r="CD183" s="177"/>
      <c r="CE183" s="177"/>
      <c r="CF183" s="177"/>
      <c r="CG183" s="177"/>
      <c r="CH183" s="177"/>
      <c r="CI183" s="177"/>
      <c r="CJ183" s="177"/>
      <c r="CK183" s="177"/>
      <c r="CL183" s="177"/>
      <c r="CM183" s="178"/>
    </row>
    <row r="184" spans="1:91" s="179" customFormat="1" ht="15.75" customHeight="1" x14ac:dyDescent="0.2">
      <c r="A184" s="180" t="s">
        <v>338</v>
      </c>
      <c r="B184" s="181" t="s">
        <v>35</v>
      </c>
      <c r="C184" s="182" t="s">
        <v>35</v>
      </c>
      <c r="D184" s="182" t="s">
        <v>35</v>
      </c>
      <c r="E184" s="182" t="s">
        <v>35</v>
      </c>
      <c r="F184" s="182" t="s">
        <v>35</v>
      </c>
      <c r="G184" s="182"/>
      <c r="H184" s="182"/>
      <c r="I184" s="182"/>
      <c r="J184" s="182"/>
      <c r="K184" s="181" t="s">
        <v>35</v>
      </c>
      <c r="L184" s="181" t="s">
        <v>35</v>
      </c>
      <c r="M184" s="181" t="s">
        <v>35</v>
      </c>
      <c r="N184" s="181" t="s">
        <v>35</v>
      </c>
      <c r="O184" s="181"/>
      <c r="P184" s="181"/>
      <c r="Q184" s="181"/>
      <c r="R184" s="181"/>
      <c r="S184" s="182" t="s">
        <v>35</v>
      </c>
      <c r="T184" s="182" t="s">
        <v>35</v>
      </c>
      <c r="U184" s="182" t="s">
        <v>35</v>
      </c>
      <c r="V184" s="182"/>
      <c r="W184" s="182"/>
      <c r="X184" s="182"/>
      <c r="Y184" s="182"/>
      <c r="Z184" s="182"/>
      <c r="AA184" s="181"/>
      <c r="AB184" s="181"/>
      <c r="AC184" s="181" t="s">
        <v>35</v>
      </c>
      <c r="AD184" s="181" t="s">
        <v>35</v>
      </c>
      <c r="AE184" s="181" t="s">
        <v>35</v>
      </c>
      <c r="AF184" s="183" t="s">
        <v>35</v>
      </c>
      <c r="AG184" s="181"/>
      <c r="AH184" s="181"/>
      <c r="AI184" s="182"/>
      <c r="AJ184" s="182"/>
      <c r="AK184" s="183" t="s">
        <v>71</v>
      </c>
      <c r="AL184" s="182" t="s">
        <v>35</v>
      </c>
      <c r="AM184" s="182" t="s">
        <v>35</v>
      </c>
      <c r="AN184" s="182" t="s">
        <v>35</v>
      </c>
      <c r="AO184" s="182"/>
      <c r="AP184" s="182"/>
      <c r="AQ184" s="180" t="s">
        <v>338</v>
      </c>
      <c r="AR184" s="175" t="s">
        <v>67</v>
      </c>
      <c r="AS184" s="176" t="s">
        <v>530</v>
      </c>
      <c r="AT184" s="177"/>
      <c r="AU184" s="177"/>
      <c r="AV184" s="177"/>
      <c r="AW184" s="177"/>
      <c r="AX184" s="177"/>
      <c r="AY184" s="177"/>
      <c r="AZ184" s="177"/>
      <c r="BA184" s="177"/>
      <c r="BB184" s="177"/>
      <c r="BC184" s="177"/>
      <c r="BD184" s="177"/>
      <c r="BE184" s="177"/>
      <c r="BF184" s="177"/>
      <c r="BG184" s="177"/>
      <c r="BH184" s="177"/>
      <c r="BI184" s="177"/>
      <c r="BJ184" s="177"/>
      <c r="BK184" s="177"/>
      <c r="BL184" s="177"/>
      <c r="BM184" s="177"/>
      <c r="BN184" s="177"/>
      <c r="BO184" s="177"/>
      <c r="BP184" s="177"/>
      <c r="BQ184" s="177"/>
      <c r="BR184" s="177"/>
      <c r="BS184" s="177"/>
      <c r="BT184" s="177"/>
      <c r="BU184" s="177">
        <v>18</v>
      </c>
      <c r="BV184" s="177"/>
      <c r="BW184" s="177"/>
      <c r="BX184" s="177"/>
      <c r="BY184" s="177"/>
      <c r="BZ184" s="177"/>
      <c r="CA184" s="177"/>
      <c r="CB184" s="177"/>
      <c r="CC184" s="177"/>
      <c r="CD184" s="177"/>
      <c r="CE184" s="177"/>
      <c r="CF184" s="177"/>
      <c r="CG184" s="177"/>
      <c r="CH184" s="177"/>
      <c r="CI184" s="177"/>
      <c r="CJ184" s="177"/>
      <c r="CK184" s="177"/>
      <c r="CL184" s="177"/>
      <c r="CM184" s="178"/>
    </row>
    <row r="185" spans="1:91" s="179" customFormat="1" ht="15.75" customHeight="1" x14ac:dyDescent="0.2">
      <c r="A185" s="180" t="s">
        <v>339</v>
      </c>
      <c r="B185" s="181" t="s">
        <v>14</v>
      </c>
      <c r="C185" s="182" t="s">
        <v>14</v>
      </c>
      <c r="D185" s="182" t="s">
        <v>14</v>
      </c>
      <c r="E185" s="182" t="s">
        <v>14</v>
      </c>
      <c r="F185" s="182" t="s">
        <v>14</v>
      </c>
      <c r="G185" s="182" t="s">
        <v>14</v>
      </c>
      <c r="H185" s="182"/>
      <c r="I185" s="182"/>
      <c r="J185" s="182"/>
      <c r="K185" s="183" t="s">
        <v>14</v>
      </c>
      <c r="L185" s="181" t="s">
        <v>14</v>
      </c>
      <c r="M185" s="181" t="s">
        <v>14</v>
      </c>
      <c r="N185" s="181"/>
      <c r="O185" s="183" t="s">
        <v>14</v>
      </c>
      <c r="P185" s="183" t="s">
        <v>14</v>
      </c>
      <c r="Q185" s="181"/>
      <c r="R185" s="181"/>
      <c r="S185" s="182" t="s">
        <v>14</v>
      </c>
      <c r="T185" s="182" t="s">
        <v>14</v>
      </c>
      <c r="U185" s="260" t="s">
        <v>14</v>
      </c>
      <c r="V185" s="182"/>
      <c r="W185" s="182"/>
      <c r="X185" s="182"/>
      <c r="Y185" s="182"/>
      <c r="Z185" s="182"/>
      <c r="AA185" s="253" t="s">
        <v>14</v>
      </c>
      <c r="AB185" s="181" t="s">
        <v>14</v>
      </c>
      <c r="AC185" s="202" t="s">
        <v>14</v>
      </c>
      <c r="AD185" s="181" t="s">
        <v>14</v>
      </c>
      <c r="AE185" s="181"/>
      <c r="AF185" s="181"/>
      <c r="AG185" s="181"/>
      <c r="AH185" s="181"/>
      <c r="AI185" s="182"/>
      <c r="AJ185" s="182" t="s">
        <v>14</v>
      </c>
      <c r="AK185" s="182" t="s">
        <v>14</v>
      </c>
      <c r="AL185" s="182"/>
      <c r="AM185" s="182"/>
      <c r="AN185" s="182"/>
      <c r="AO185" s="182"/>
      <c r="AP185" s="182"/>
      <c r="AQ185" s="180" t="s">
        <v>339</v>
      </c>
      <c r="AR185" s="175" t="s">
        <v>67</v>
      </c>
      <c r="AS185" s="176" t="s">
        <v>530</v>
      </c>
      <c r="AT185" s="177"/>
      <c r="AU185" s="177"/>
      <c r="AV185" s="177"/>
      <c r="AW185" s="177"/>
      <c r="AX185" s="177"/>
      <c r="AY185" s="177"/>
      <c r="AZ185" s="177">
        <v>18</v>
      </c>
      <c r="BA185" s="177"/>
      <c r="BB185" s="177"/>
      <c r="BC185" s="177"/>
      <c r="BD185" s="177"/>
      <c r="BE185" s="177"/>
      <c r="BF185" s="177"/>
      <c r="BG185" s="177"/>
      <c r="BH185" s="177"/>
      <c r="BI185" s="177"/>
      <c r="BJ185" s="177"/>
      <c r="BK185" s="177"/>
      <c r="BL185" s="177"/>
      <c r="BM185" s="177"/>
      <c r="BN185" s="177"/>
      <c r="BO185" s="177"/>
      <c r="BP185" s="177"/>
      <c r="BQ185" s="177"/>
      <c r="BR185" s="177"/>
      <c r="BS185" s="177"/>
      <c r="BT185" s="177"/>
      <c r="BU185" s="177"/>
      <c r="BV185" s="177"/>
      <c r="BW185" s="177"/>
      <c r="BX185" s="177"/>
      <c r="BY185" s="177"/>
      <c r="BZ185" s="177"/>
      <c r="CA185" s="177"/>
      <c r="CB185" s="177"/>
      <c r="CC185" s="177"/>
      <c r="CD185" s="177"/>
      <c r="CE185" s="177"/>
      <c r="CF185" s="177"/>
      <c r="CG185" s="177"/>
      <c r="CH185" s="177"/>
      <c r="CI185" s="177"/>
      <c r="CJ185" s="177"/>
      <c r="CK185" s="177"/>
      <c r="CL185" s="177"/>
      <c r="CM185" s="178"/>
    </row>
    <row r="186" spans="1:91" s="179" customFormat="1" ht="15.75" customHeight="1" x14ac:dyDescent="0.2">
      <c r="A186" s="180" t="s">
        <v>340</v>
      </c>
      <c r="B186" s="181" t="s">
        <v>33</v>
      </c>
      <c r="C186" s="183" t="s">
        <v>33</v>
      </c>
      <c r="D186" s="182" t="s">
        <v>33</v>
      </c>
      <c r="E186" s="182" t="s">
        <v>33</v>
      </c>
      <c r="F186" s="182" t="s">
        <v>33</v>
      </c>
      <c r="G186" s="182"/>
      <c r="H186" s="182"/>
      <c r="I186" s="182"/>
      <c r="J186" s="182"/>
      <c r="K186" s="181" t="s">
        <v>33</v>
      </c>
      <c r="L186" s="181" t="s">
        <v>33</v>
      </c>
      <c r="M186" s="181" t="s">
        <v>33</v>
      </c>
      <c r="N186" s="181" t="s">
        <v>33</v>
      </c>
      <c r="O186" s="183" t="s">
        <v>33</v>
      </c>
      <c r="P186" s="183" t="s">
        <v>33</v>
      </c>
      <c r="Q186" s="181"/>
      <c r="R186" s="181"/>
      <c r="S186" s="182" t="s">
        <v>33</v>
      </c>
      <c r="T186" s="182" t="s">
        <v>33</v>
      </c>
      <c r="U186" s="182" t="s">
        <v>33</v>
      </c>
      <c r="V186" s="182"/>
      <c r="W186" s="182"/>
      <c r="X186" s="182"/>
      <c r="Y186" s="182"/>
      <c r="Z186" s="182"/>
      <c r="AA186" s="181" t="s">
        <v>33</v>
      </c>
      <c r="AB186" s="181" t="s">
        <v>33</v>
      </c>
      <c r="AC186" s="181"/>
      <c r="AD186" s="181"/>
      <c r="AE186" s="181"/>
      <c r="AF186" s="183" t="s">
        <v>71</v>
      </c>
      <c r="AG186" s="181"/>
      <c r="AH186" s="181"/>
      <c r="AI186" s="182" t="s">
        <v>33</v>
      </c>
      <c r="AJ186" s="182" t="s">
        <v>33</v>
      </c>
      <c r="AK186" s="182"/>
      <c r="AL186" s="182"/>
      <c r="AM186" s="183" t="s">
        <v>71</v>
      </c>
      <c r="AN186" s="182"/>
      <c r="AO186" s="182"/>
      <c r="AP186" s="182"/>
      <c r="AQ186" s="180" t="s">
        <v>340</v>
      </c>
      <c r="AR186" s="175" t="s">
        <v>109</v>
      </c>
      <c r="AS186" s="176" t="s">
        <v>530</v>
      </c>
      <c r="AT186" s="177"/>
      <c r="AU186" s="177"/>
      <c r="AV186" s="177"/>
      <c r="AW186" s="177"/>
      <c r="AX186" s="177"/>
      <c r="AY186" s="177"/>
      <c r="AZ186" s="177"/>
      <c r="BA186" s="177"/>
      <c r="BB186" s="177"/>
      <c r="BC186" s="177"/>
      <c r="BD186" s="177"/>
      <c r="BE186" s="177"/>
      <c r="BF186" s="177"/>
      <c r="BG186" s="177"/>
      <c r="BH186" s="177"/>
      <c r="BI186" s="177"/>
      <c r="BJ186" s="177"/>
      <c r="BK186" s="177"/>
      <c r="BL186" s="177"/>
      <c r="BM186" s="177"/>
      <c r="BN186" s="177"/>
      <c r="BO186" s="177"/>
      <c r="BP186" s="177"/>
      <c r="BQ186" s="177"/>
      <c r="BR186" s="177"/>
      <c r="BS186" s="177">
        <v>18</v>
      </c>
      <c r="BT186" s="177"/>
      <c r="BU186" s="177"/>
      <c r="BV186" s="177"/>
      <c r="BW186" s="177"/>
      <c r="BX186" s="177"/>
      <c r="BY186" s="177"/>
      <c r="BZ186" s="177"/>
      <c r="CA186" s="177"/>
      <c r="CB186" s="177"/>
      <c r="CC186" s="177"/>
      <c r="CD186" s="177"/>
      <c r="CE186" s="177"/>
      <c r="CF186" s="177"/>
      <c r="CG186" s="177"/>
      <c r="CH186" s="177"/>
      <c r="CI186" s="177"/>
      <c r="CJ186" s="177"/>
      <c r="CK186" s="177"/>
      <c r="CL186" s="177"/>
      <c r="CM186" s="178"/>
    </row>
    <row r="187" spans="1:91" s="179" customFormat="1" ht="15.75" customHeight="1" x14ac:dyDescent="0.2">
      <c r="A187" s="180" t="s">
        <v>341</v>
      </c>
      <c r="B187" s="181" t="s">
        <v>11</v>
      </c>
      <c r="C187" s="182"/>
      <c r="D187" s="182" t="s">
        <v>11</v>
      </c>
      <c r="E187" s="182" t="s">
        <v>11</v>
      </c>
      <c r="F187" s="182" t="s">
        <v>11</v>
      </c>
      <c r="G187" s="182" t="s">
        <v>11</v>
      </c>
      <c r="H187" s="182"/>
      <c r="I187" s="182"/>
      <c r="J187" s="182"/>
      <c r="K187" s="181"/>
      <c r="L187" s="181" t="s">
        <v>11</v>
      </c>
      <c r="M187" s="181" t="s">
        <v>11</v>
      </c>
      <c r="N187" s="181" t="s">
        <v>11</v>
      </c>
      <c r="O187" s="181" t="s">
        <v>11</v>
      </c>
      <c r="P187" s="181"/>
      <c r="Q187" s="181"/>
      <c r="R187" s="181"/>
      <c r="S187" s="182" t="s">
        <v>11</v>
      </c>
      <c r="T187" s="182" t="s">
        <v>11</v>
      </c>
      <c r="U187" s="182" t="s">
        <v>11</v>
      </c>
      <c r="V187" s="182"/>
      <c r="W187" s="182"/>
      <c r="X187" s="182"/>
      <c r="Y187" s="182"/>
      <c r="Z187" s="182"/>
      <c r="AA187" s="181"/>
      <c r="AB187" s="181" t="s">
        <v>11</v>
      </c>
      <c r="AC187" s="183" t="s">
        <v>71</v>
      </c>
      <c r="AD187" s="181" t="s">
        <v>11</v>
      </c>
      <c r="AE187" s="181" t="s">
        <v>11</v>
      </c>
      <c r="AF187" s="181"/>
      <c r="AG187" s="181"/>
      <c r="AH187" s="181"/>
      <c r="AI187" s="182"/>
      <c r="AJ187" s="182"/>
      <c r="AK187" s="182" t="s">
        <v>11</v>
      </c>
      <c r="AL187" s="182" t="s">
        <v>11</v>
      </c>
      <c r="AM187" s="182" t="s">
        <v>11</v>
      </c>
      <c r="AN187" s="183" t="s">
        <v>71</v>
      </c>
      <c r="AO187" s="182"/>
      <c r="AP187" s="182"/>
      <c r="AQ187" s="180" t="s">
        <v>341</v>
      </c>
      <c r="AR187" s="175" t="s">
        <v>67</v>
      </c>
      <c r="AS187" s="176" t="s">
        <v>530</v>
      </c>
      <c r="AT187" s="177"/>
      <c r="AU187" s="177"/>
      <c r="AV187" s="177"/>
      <c r="AW187" s="177"/>
      <c r="AX187" s="177"/>
      <c r="AY187" s="177"/>
      <c r="AZ187" s="177"/>
      <c r="BA187" s="177"/>
      <c r="BB187" s="177"/>
      <c r="BC187" s="177"/>
      <c r="BD187" s="177"/>
      <c r="BE187" s="177"/>
      <c r="BF187" s="177"/>
      <c r="BG187" s="177"/>
      <c r="BH187" s="177"/>
      <c r="BI187" s="177"/>
      <c r="BJ187" s="177"/>
      <c r="BK187" s="177"/>
      <c r="BL187" s="177"/>
      <c r="BM187" s="177"/>
      <c r="BN187" s="177"/>
      <c r="BO187" s="177"/>
      <c r="BP187" s="177"/>
      <c r="BQ187" s="177"/>
      <c r="BR187" s="177"/>
      <c r="BS187" s="177"/>
      <c r="BT187" s="177"/>
      <c r="BU187" s="177"/>
      <c r="BV187" s="177"/>
      <c r="BW187" s="177"/>
      <c r="BX187" s="177"/>
      <c r="BY187" s="177"/>
      <c r="BZ187" s="177"/>
      <c r="CA187" s="177"/>
      <c r="CB187" s="177"/>
      <c r="CC187" s="177"/>
      <c r="CD187" s="177"/>
      <c r="CE187" s="177"/>
      <c r="CF187" s="177"/>
      <c r="CG187" s="177"/>
      <c r="CH187" s="177"/>
      <c r="CI187" s="177"/>
      <c r="CJ187" s="177"/>
      <c r="CK187" s="177"/>
      <c r="CL187" s="177"/>
      <c r="CM187" s="178"/>
    </row>
    <row r="188" spans="1:91" s="179" customFormat="1" ht="15.75" customHeight="1" x14ac:dyDescent="0.2">
      <c r="A188" s="180" t="s">
        <v>342</v>
      </c>
      <c r="B188" s="181" t="s">
        <v>28</v>
      </c>
      <c r="C188" s="182"/>
      <c r="D188" s="183" t="s">
        <v>28</v>
      </c>
      <c r="E188" s="182" t="s">
        <v>28</v>
      </c>
      <c r="F188" s="182" t="s">
        <v>28</v>
      </c>
      <c r="G188" s="182" t="s">
        <v>28</v>
      </c>
      <c r="H188" s="182" t="s">
        <v>28</v>
      </c>
      <c r="I188" s="182"/>
      <c r="J188" s="182"/>
      <c r="K188" s="181"/>
      <c r="L188" s="181"/>
      <c r="M188" s="181" t="s">
        <v>28</v>
      </c>
      <c r="N188" s="181" t="s">
        <v>28</v>
      </c>
      <c r="O188" s="181" t="s">
        <v>28</v>
      </c>
      <c r="P188" s="181"/>
      <c r="Q188" s="181"/>
      <c r="R188" s="181"/>
      <c r="S188" s="182"/>
      <c r="T188" s="182"/>
      <c r="U188" s="182" t="s">
        <v>28</v>
      </c>
      <c r="V188" s="182" t="s">
        <v>28</v>
      </c>
      <c r="W188" s="182" t="s">
        <v>28</v>
      </c>
      <c r="X188" s="182"/>
      <c r="Y188" s="182"/>
      <c r="Z188" s="182"/>
      <c r="AA188" s="181"/>
      <c r="AB188" s="181"/>
      <c r="AC188" s="181" t="s">
        <v>28</v>
      </c>
      <c r="AD188" s="181" t="s">
        <v>28</v>
      </c>
      <c r="AE188" s="181" t="s">
        <v>28</v>
      </c>
      <c r="AF188" s="183" t="s">
        <v>28</v>
      </c>
      <c r="AG188" s="181"/>
      <c r="AH188" s="181"/>
      <c r="AI188" s="182" t="s">
        <v>28</v>
      </c>
      <c r="AJ188" s="182" t="s">
        <v>28</v>
      </c>
      <c r="AK188" s="182" t="s">
        <v>28</v>
      </c>
      <c r="AL188" s="182" t="s">
        <v>28</v>
      </c>
      <c r="AM188" s="182"/>
      <c r="AN188" s="182"/>
      <c r="AO188" s="182"/>
      <c r="AP188" s="182"/>
      <c r="AQ188" s="180" t="s">
        <v>343</v>
      </c>
      <c r="AR188" s="175" t="s">
        <v>67</v>
      </c>
      <c r="AS188" s="176" t="s">
        <v>530</v>
      </c>
      <c r="AT188" s="177"/>
      <c r="AU188" s="177"/>
      <c r="AV188" s="177"/>
      <c r="AW188" s="177"/>
      <c r="AX188" s="177"/>
      <c r="AY188" s="177"/>
      <c r="AZ188" s="177"/>
      <c r="BA188" s="177"/>
      <c r="BB188" s="177"/>
      <c r="BC188" s="177"/>
      <c r="BD188" s="177"/>
      <c r="BE188" s="177"/>
      <c r="BF188" s="177"/>
      <c r="BG188" s="177"/>
      <c r="BH188" s="177"/>
      <c r="BI188" s="177"/>
      <c r="BJ188" s="177"/>
      <c r="BK188" s="177"/>
      <c r="BL188" s="177"/>
      <c r="BM188" s="177"/>
      <c r="BN188" s="177">
        <v>18</v>
      </c>
      <c r="BO188" s="177"/>
      <c r="BP188" s="177"/>
      <c r="BQ188" s="177"/>
      <c r="BR188" s="177"/>
      <c r="BS188" s="177"/>
      <c r="BT188" s="177"/>
      <c r="BU188" s="177"/>
      <c r="BV188" s="177"/>
      <c r="BW188" s="177"/>
      <c r="BX188" s="177"/>
      <c r="BY188" s="177"/>
      <c r="BZ188" s="177"/>
      <c r="CA188" s="177"/>
      <c r="CB188" s="177"/>
      <c r="CC188" s="177"/>
      <c r="CD188" s="177"/>
      <c r="CE188" s="177"/>
      <c r="CF188" s="177"/>
      <c r="CG188" s="177"/>
      <c r="CH188" s="177"/>
      <c r="CI188" s="177"/>
      <c r="CJ188" s="177"/>
      <c r="CK188" s="177"/>
      <c r="CL188" s="177"/>
      <c r="CM188" s="178"/>
    </row>
    <row r="189" spans="1:91" s="179" customFormat="1" ht="15.75" customHeight="1" x14ac:dyDescent="0.2">
      <c r="A189" s="180" t="s">
        <v>344</v>
      </c>
      <c r="B189" s="181" t="s">
        <v>45</v>
      </c>
      <c r="C189" s="73"/>
      <c r="D189" s="73"/>
      <c r="E189" s="73" t="s">
        <v>71</v>
      </c>
      <c r="F189" s="73" t="s">
        <v>45</v>
      </c>
      <c r="G189" s="73" t="s">
        <v>45</v>
      </c>
      <c r="H189" s="73" t="s">
        <v>45</v>
      </c>
      <c r="I189" s="182"/>
      <c r="J189" s="182"/>
      <c r="K189" s="181"/>
      <c r="L189" s="254" t="s">
        <v>45</v>
      </c>
      <c r="M189" s="254"/>
      <c r="N189" s="254" t="s">
        <v>45</v>
      </c>
      <c r="O189" s="181" t="s">
        <v>45</v>
      </c>
      <c r="P189" s="181" t="s">
        <v>45</v>
      </c>
      <c r="Q189" s="181"/>
      <c r="R189" s="181"/>
      <c r="S189" s="182"/>
      <c r="T189" s="183" t="s">
        <v>45</v>
      </c>
      <c r="U189" s="182"/>
      <c r="V189" s="255" t="s">
        <v>45</v>
      </c>
      <c r="W189" s="182" t="s">
        <v>45</v>
      </c>
      <c r="X189" s="182"/>
      <c r="Y189" s="182"/>
      <c r="Z189" s="182"/>
      <c r="AA189" s="254" t="s">
        <v>71</v>
      </c>
      <c r="AB189" s="254" t="s">
        <v>45</v>
      </c>
      <c r="AC189" s="181" t="s">
        <v>45</v>
      </c>
      <c r="AD189" s="181" t="s">
        <v>45</v>
      </c>
      <c r="AE189" s="254" t="s">
        <v>45</v>
      </c>
      <c r="AF189" s="181"/>
      <c r="AG189" s="181"/>
      <c r="AH189" s="181"/>
      <c r="AI189" s="73" t="s">
        <v>45</v>
      </c>
      <c r="AJ189" s="73" t="s">
        <v>45</v>
      </c>
      <c r="AK189" s="73" t="s">
        <v>45</v>
      </c>
      <c r="AL189" s="73" t="s">
        <v>45</v>
      </c>
      <c r="AM189" s="182"/>
      <c r="AN189" s="182"/>
      <c r="AO189" s="182"/>
      <c r="AP189" s="182"/>
      <c r="AQ189" s="180" t="s">
        <v>345</v>
      </c>
      <c r="AR189" s="175" t="s">
        <v>67</v>
      </c>
      <c r="AS189" s="176" t="s">
        <v>530</v>
      </c>
      <c r="AT189" s="177"/>
      <c r="AU189" s="177"/>
      <c r="AV189" s="177"/>
      <c r="AW189" s="177"/>
      <c r="AX189" s="177"/>
      <c r="AY189" s="177"/>
      <c r="AZ189" s="177"/>
      <c r="BA189" s="177"/>
      <c r="BB189" s="177"/>
      <c r="BC189" s="177"/>
      <c r="BD189" s="177"/>
      <c r="BE189" s="177"/>
      <c r="BF189" s="177"/>
      <c r="BG189" s="177"/>
      <c r="BH189" s="177"/>
      <c r="BI189" s="177"/>
      <c r="BJ189" s="177"/>
      <c r="BK189" s="177"/>
      <c r="BL189" s="177"/>
      <c r="BM189" s="177"/>
      <c r="BN189" s="177"/>
      <c r="BO189" s="177"/>
      <c r="BP189" s="177"/>
      <c r="BQ189" s="177"/>
      <c r="BR189" s="177"/>
      <c r="BS189" s="177"/>
      <c r="BT189" s="177"/>
      <c r="BU189" s="177"/>
      <c r="BV189" s="177"/>
      <c r="BW189" s="177"/>
      <c r="BX189" s="177"/>
      <c r="BY189" s="177"/>
      <c r="BZ189" s="177"/>
      <c r="CA189" s="177"/>
      <c r="CB189" s="177"/>
      <c r="CC189" s="177"/>
      <c r="CD189" s="177"/>
      <c r="CE189" s="177">
        <v>18</v>
      </c>
      <c r="CF189" s="177"/>
      <c r="CG189" s="177"/>
      <c r="CH189" s="177"/>
      <c r="CI189" s="177"/>
      <c r="CJ189" s="177"/>
      <c r="CK189" s="177"/>
      <c r="CL189" s="177"/>
      <c r="CM189" s="178"/>
    </row>
    <row r="190" spans="1:91" s="179" customFormat="1" ht="15.75" customHeight="1" x14ac:dyDescent="0.2">
      <c r="A190" s="184" t="s">
        <v>346</v>
      </c>
      <c r="B190" s="185" t="s">
        <v>39</v>
      </c>
      <c r="C190" s="185" t="s">
        <v>71</v>
      </c>
      <c r="D190" s="185" t="s">
        <v>786</v>
      </c>
      <c r="E190" s="185" t="s">
        <v>786</v>
      </c>
      <c r="F190" s="185" t="s">
        <v>786</v>
      </c>
      <c r="G190" s="185" t="s">
        <v>39</v>
      </c>
      <c r="H190" s="185"/>
      <c r="I190" s="185"/>
      <c r="J190" s="185"/>
      <c r="K190" s="185"/>
      <c r="L190" s="185" t="s">
        <v>786</v>
      </c>
      <c r="M190" s="185" t="s">
        <v>786</v>
      </c>
      <c r="N190" s="185" t="s">
        <v>786</v>
      </c>
      <c r="O190" s="181" t="s">
        <v>786</v>
      </c>
      <c r="P190" s="185"/>
      <c r="Q190" s="185"/>
      <c r="R190" s="185"/>
      <c r="S190" s="185"/>
      <c r="T190" s="185" t="s">
        <v>786</v>
      </c>
      <c r="U190" s="185" t="s">
        <v>786</v>
      </c>
      <c r="V190" s="185" t="s">
        <v>786</v>
      </c>
      <c r="W190" s="185"/>
      <c r="X190" s="185"/>
      <c r="Y190" s="185"/>
      <c r="Z190" s="185"/>
      <c r="AA190" s="185"/>
      <c r="AB190" s="185" t="s">
        <v>786</v>
      </c>
      <c r="AC190" s="185" t="s">
        <v>786</v>
      </c>
      <c r="AD190" s="185" t="s">
        <v>786</v>
      </c>
      <c r="AE190" s="185" t="s">
        <v>786</v>
      </c>
      <c r="AF190" s="185"/>
      <c r="AG190" s="185"/>
      <c r="AH190" s="185"/>
      <c r="AI190" s="185"/>
      <c r="AJ190" s="185" t="s">
        <v>786</v>
      </c>
      <c r="AK190" s="185" t="s">
        <v>786</v>
      </c>
      <c r="AL190" s="185" t="s">
        <v>786</v>
      </c>
      <c r="AM190" s="185"/>
      <c r="AN190" s="185"/>
      <c r="AO190" s="185"/>
      <c r="AP190" s="185"/>
      <c r="AQ190" s="180" t="s">
        <v>346</v>
      </c>
      <c r="AR190" s="175" t="s">
        <v>67</v>
      </c>
      <c r="AS190" s="176" t="s">
        <v>530</v>
      </c>
      <c r="AT190" s="177"/>
      <c r="AU190" s="177"/>
      <c r="AV190" s="177"/>
      <c r="AW190" s="177"/>
      <c r="AX190" s="177"/>
      <c r="AY190" s="177"/>
      <c r="AZ190" s="177"/>
      <c r="BA190" s="177"/>
      <c r="BB190" s="177"/>
      <c r="BC190" s="177"/>
      <c r="BD190" s="177"/>
      <c r="BE190" s="177"/>
      <c r="BF190" s="177"/>
      <c r="BG190" s="177"/>
      <c r="BH190" s="177"/>
      <c r="BI190" s="177"/>
      <c r="BJ190" s="177"/>
      <c r="BK190" s="177"/>
      <c r="BL190" s="177"/>
      <c r="BM190" s="177"/>
      <c r="BN190" s="177"/>
      <c r="BO190" s="177"/>
      <c r="BP190" s="177"/>
      <c r="BQ190" s="177"/>
      <c r="BR190" s="177"/>
      <c r="BS190" s="177"/>
      <c r="BT190" s="177"/>
      <c r="BU190" s="177"/>
      <c r="BV190" s="177"/>
      <c r="BW190" s="177"/>
      <c r="BX190" s="177"/>
      <c r="BY190" s="177">
        <v>18</v>
      </c>
      <c r="BZ190" s="177"/>
      <c r="CA190" s="177"/>
      <c r="CB190" s="177"/>
      <c r="CC190" s="177"/>
      <c r="CD190" s="177"/>
      <c r="CE190" s="177"/>
      <c r="CF190" s="177"/>
      <c r="CG190" s="177"/>
      <c r="CH190" s="177"/>
      <c r="CI190" s="177"/>
      <c r="CJ190" s="177"/>
      <c r="CK190" s="177"/>
      <c r="CL190" s="177"/>
      <c r="CM190" s="178"/>
    </row>
    <row r="191" spans="1:91" s="179" customFormat="1" ht="15.75" customHeight="1" x14ac:dyDescent="0.2">
      <c r="A191" s="180" t="s">
        <v>347</v>
      </c>
      <c r="B191" s="181" t="s">
        <v>16</v>
      </c>
      <c r="C191" s="182" t="s">
        <v>16</v>
      </c>
      <c r="D191" s="183" t="s">
        <v>16</v>
      </c>
      <c r="E191" s="183" t="s">
        <v>16</v>
      </c>
      <c r="F191" s="182" t="s">
        <v>16</v>
      </c>
      <c r="G191" s="182"/>
      <c r="H191" s="182"/>
      <c r="I191" s="182"/>
      <c r="J191" s="182"/>
      <c r="K191" s="181" t="s">
        <v>16</v>
      </c>
      <c r="L191" s="181" t="s">
        <v>16</v>
      </c>
      <c r="M191" s="181" t="s">
        <v>16</v>
      </c>
      <c r="N191" s="181" t="s">
        <v>16</v>
      </c>
      <c r="O191" s="181"/>
      <c r="P191" s="181"/>
      <c r="Q191" s="181"/>
      <c r="R191" s="181"/>
      <c r="S191" s="182" t="s">
        <v>16</v>
      </c>
      <c r="T191" s="182" t="s">
        <v>16</v>
      </c>
      <c r="U191" s="182" t="s">
        <v>16</v>
      </c>
      <c r="V191" s="182"/>
      <c r="W191" s="182"/>
      <c r="X191" s="182"/>
      <c r="Y191" s="182"/>
      <c r="Z191" s="182"/>
      <c r="AA191" s="181" t="s">
        <v>16</v>
      </c>
      <c r="AB191" s="181" t="s">
        <v>16</v>
      </c>
      <c r="AC191" s="181" t="s">
        <v>16</v>
      </c>
      <c r="AD191" s="183" t="s">
        <v>16</v>
      </c>
      <c r="AE191" s="181"/>
      <c r="AF191" s="181"/>
      <c r="AG191" s="181"/>
      <c r="AH191" s="181"/>
      <c r="AI191" s="183" t="s">
        <v>16</v>
      </c>
      <c r="AJ191" s="182" t="s">
        <v>16</v>
      </c>
      <c r="AK191" s="182" t="s">
        <v>16</v>
      </c>
      <c r="AL191" s="182" t="s">
        <v>16</v>
      </c>
      <c r="AM191" s="182"/>
      <c r="AN191" s="182"/>
      <c r="AO191" s="182"/>
      <c r="AP191" s="182"/>
      <c r="AQ191" s="180" t="s">
        <v>347</v>
      </c>
      <c r="AR191" s="175" t="s">
        <v>67</v>
      </c>
      <c r="AS191" s="176" t="s">
        <v>530</v>
      </c>
      <c r="AT191" s="177"/>
      <c r="AU191" s="177"/>
      <c r="AV191" s="177"/>
      <c r="AW191" s="177"/>
      <c r="AX191" s="177"/>
      <c r="AY191" s="177"/>
      <c r="AZ191" s="177"/>
      <c r="BA191" s="177"/>
      <c r="BB191" s="177">
        <v>18</v>
      </c>
      <c r="BC191" s="177"/>
      <c r="BD191" s="177"/>
      <c r="BE191" s="177"/>
      <c r="BF191" s="177"/>
      <c r="BG191" s="177"/>
      <c r="BH191" s="177"/>
      <c r="BI191" s="177"/>
      <c r="BJ191" s="177"/>
      <c r="BK191" s="177"/>
      <c r="BL191" s="177"/>
      <c r="BM191" s="177"/>
      <c r="BN191" s="177"/>
      <c r="BO191" s="177"/>
      <c r="BP191" s="177"/>
      <c r="BQ191" s="177"/>
      <c r="BR191" s="177"/>
      <c r="BS191" s="177"/>
      <c r="BT191" s="177"/>
      <c r="BU191" s="177"/>
      <c r="BV191" s="177"/>
      <c r="BW191" s="177"/>
      <c r="BX191" s="177"/>
      <c r="BY191" s="177"/>
      <c r="BZ191" s="177"/>
      <c r="CA191" s="177"/>
      <c r="CB191" s="177"/>
      <c r="CC191" s="177"/>
      <c r="CD191" s="177"/>
      <c r="CE191" s="177"/>
      <c r="CF191" s="177"/>
      <c r="CG191" s="177"/>
      <c r="CH191" s="177"/>
      <c r="CI191" s="177"/>
      <c r="CJ191" s="177"/>
      <c r="CK191" s="177"/>
      <c r="CL191" s="177"/>
      <c r="CM191" s="178"/>
    </row>
    <row r="192" spans="1:91" s="179" customFormat="1" ht="15.75" customHeight="1" x14ac:dyDescent="0.2">
      <c r="A192" s="180" t="s">
        <v>348</v>
      </c>
      <c r="B192" s="181" t="s">
        <v>14</v>
      </c>
      <c r="C192" s="182"/>
      <c r="D192" s="182"/>
      <c r="E192" s="182"/>
      <c r="F192" s="182"/>
      <c r="G192" s="182"/>
      <c r="H192" s="182"/>
      <c r="I192" s="182"/>
      <c r="J192" s="182"/>
      <c r="K192" s="183" t="s">
        <v>14</v>
      </c>
      <c r="L192" s="181"/>
      <c r="M192" s="181"/>
      <c r="N192" s="181"/>
      <c r="O192" s="253" t="s">
        <v>14</v>
      </c>
      <c r="P192" s="183" t="s">
        <v>14</v>
      </c>
      <c r="Q192" s="181"/>
      <c r="R192" s="181"/>
      <c r="S192" s="182"/>
      <c r="T192" s="182"/>
      <c r="U192" s="182"/>
      <c r="V192" s="182"/>
      <c r="W192" s="182"/>
      <c r="X192" s="182"/>
      <c r="Y192" s="182"/>
      <c r="Z192" s="182"/>
      <c r="AA192" s="181"/>
      <c r="AB192" s="181"/>
      <c r="AC192" s="181"/>
      <c r="AD192" s="181"/>
      <c r="AE192" s="181"/>
      <c r="AF192" s="181"/>
      <c r="AG192" s="181"/>
      <c r="AH192" s="181"/>
      <c r="AI192" s="182"/>
      <c r="AJ192" s="182"/>
      <c r="AK192" s="182"/>
      <c r="AL192" s="182"/>
      <c r="AM192" s="182"/>
      <c r="AN192" s="182"/>
      <c r="AO192" s="182"/>
      <c r="AP192" s="182"/>
      <c r="AQ192" s="180" t="s">
        <v>348</v>
      </c>
      <c r="AR192" s="175" t="s">
        <v>67</v>
      </c>
      <c r="AS192" s="176" t="s">
        <v>530</v>
      </c>
      <c r="AT192" s="177"/>
      <c r="AU192" s="177"/>
      <c r="AV192" s="177"/>
      <c r="AW192" s="177"/>
      <c r="AX192" s="177"/>
      <c r="AY192" s="177"/>
      <c r="AZ192" s="177">
        <v>18</v>
      </c>
      <c r="BA192" s="177"/>
      <c r="BB192" s="177"/>
      <c r="BC192" s="177"/>
      <c r="BD192" s="177"/>
      <c r="BE192" s="177"/>
      <c r="BF192" s="177"/>
      <c r="BG192" s="177"/>
      <c r="BH192" s="177"/>
      <c r="BI192" s="177"/>
      <c r="BJ192" s="177"/>
      <c r="BK192" s="177"/>
      <c r="BL192" s="177"/>
      <c r="BM192" s="177"/>
      <c r="BN192" s="177"/>
      <c r="BO192" s="177"/>
      <c r="BP192" s="177"/>
      <c r="BQ192" s="177"/>
      <c r="BR192" s="177"/>
      <c r="BS192" s="177"/>
      <c r="BT192" s="177"/>
      <c r="BU192" s="177"/>
      <c r="BV192" s="177"/>
      <c r="BW192" s="177"/>
      <c r="BX192" s="177"/>
      <c r="BY192" s="177"/>
      <c r="BZ192" s="177"/>
      <c r="CA192" s="177"/>
      <c r="CB192" s="177"/>
      <c r="CC192" s="177"/>
      <c r="CD192" s="177"/>
      <c r="CE192" s="177"/>
      <c r="CF192" s="177"/>
      <c r="CG192" s="177"/>
      <c r="CH192" s="177"/>
      <c r="CI192" s="177"/>
      <c r="CJ192" s="177"/>
      <c r="CK192" s="177"/>
      <c r="CL192" s="177"/>
      <c r="CM192" s="178"/>
    </row>
    <row r="193" spans="1:91" s="179" customFormat="1" ht="15.75" customHeight="1" x14ac:dyDescent="0.2">
      <c r="A193" s="180" t="s">
        <v>349</v>
      </c>
      <c r="B193" s="181" t="s">
        <v>24</v>
      </c>
      <c r="C193" s="182" t="s">
        <v>24</v>
      </c>
      <c r="D193" s="182" t="s">
        <v>24</v>
      </c>
      <c r="E193" s="182" t="s">
        <v>24</v>
      </c>
      <c r="F193" s="182" t="s">
        <v>24</v>
      </c>
      <c r="G193" s="183" t="s">
        <v>24</v>
      </c>
      <c r="H193" s="183" t="s">
        <v>24</v>
      </c>
      <c r="I193" s="182"/>
      <c r="J193" s="182"/>
      <c r="K193" s="181" t="s">
        <v>24</v>
      </c>
      <c r="L193" s="181" t="s">
        <v>24</v>
      </c>
      <c r="M193" s="181" t="s">
        <v>24</v>
      </c>
      <c r="N193" s="181"/>
      <c r="O193" s="181"/>
      <c r="P193" s="181"/>
      <c r="Q193" s="181"/>
      <c r="R193" s="181"/>
      <c r="S193" s="183" t="s">
        <v>71</v>
      </c>
      <c r="T193" s="182" t="s">
        <v>24</v>
      </c>
      <c r="U193" s="182" t="s">
        <v>24</v>
      </c>
      <c r="V193" s="182" t="s">
        <v>24</v>
      </c>
      <c r="W193" s="182" t="s">
        <v>24</v>
      </c>
      <c r="X193" s="182"/>
      <c r="Y193" s="182"/>
      <c r="Z193" s="182"/>
      <c r="AA193" s="181"/>
      <c r="AB193" s="181"/>
      <c r="AC193" s="181"/>
      <c r="AD193" s="181"/>
      <c r="AE193" s="181" t="s">
        <v>24</v>
      </c>
      <c r="AF193" s="183" t="s">
        <v>71</v>
      </c>
      <c r="AG193" s="181"/>
      <c r="AH193" s="181"/>
      <c r="AI193" s="182"/>
      <c r="AJ193" s="182"/>
      <c r="AK193" s="183" t="s">
        <v>24</v>
      </c>
      <c r="AL193" s="182" t="s">
        <v>24</v>
      </c>
      <c r="AM193" s="182" t="s">
        <v>24</v>
      </c>
      <c r="AN193" s="182"/>
      <c r="AO193" s="182"/>
      <c r="AP193" s="182"/>
      <c r="AQ193" s="180" t="s">
        <v>349</v>
      </c>
      <c r="AR193" s="175" t="s">
        <v>109</v>
      </c>
      <c r="AS193" s="176" t="s">
        <v>530</v>
      </c>
      <c r="AT193" s="177"/>
      <c r="AU193" s="177"/>
      <c r="AV193" s="177"/>
      <c r="AW193" s="177"/>
      <c r="AX193" s="177"/>
      <c r="AY193" s="177"/>
      <c r="AZ193" s="177"/>
      <c r="BA193" s="177"/>
      <c r="BB193" s="177"/>
      <c r="BC193" s="177"/>
      <c r="BD193" s="177"/>
      <c r="BE193" s="177"/>
      <c r="BF193" s="177"/>
      <c r="BG193" s="177"/>
      <c r="BH193" s="177"/>
      <c r="BI193" s="177"/>
      <c r="BJ193" s="177">
        <v>18</v>
      </c>
      <c r="BK193" s="177"/>
      <c r="BL193" s="177"/>
      <c r="BM193" s="177"/>
      <c r="BN193" s="177"/>
      <c r="BO193" s="177"/>
      <c r="BP193" s="177"/>
      <c r="BQ193" s="177"/>
      <c r="BR193" s="177"/>
      <c r="BS193" s="177"/>
      <c r="BT193" s="177"/>
      <c r="BU193" s="177"/>
      <c r="BV193" s="177"/>
      <c r="BW193" s="177"/>
      <c r="BX193" s="177"/>
      <c r="BY193" s="177"/>
      <c r="BZ193" s="177"/>
      <c r="CA193" s="177"/>
      <c r="CB193" s="177"/>
      <c r="CC193" s="177"/>
      <c r="CD193" s="177"/>
      <c r="CE193" s="177"/>
      <c r="CF193" s="177"/>
      <c r="CG193" s="177"/>
      <c r="CH193" s="177"/>
      <c r="CI193" s="177"/>
      <c r="CJ193" s="177"/>
      <c r="CK193" s="177"/>
      <c r="CL193" s="177"/>
      <c r="CM193" s="178"/>
    </row>
    <row r="194" spans="1:91" s="179" customFormat="1" ht="15.75" customHeight="1" x14ac:dyDescent="0.2">
      <c r="A194" s="180" t="s">
        <v>350</v>
      </c>
      <c r="B194" s="181" t="s">
        <v>30</v>
      </c>
      <c r="C194" s="182" t="s">
        <v>30</v>
      </c>
      <c r="D194" s="182" t="s">
        <v>30</v>
      </c>
      <c r="E194" s="182" t="s">
        <v>30</v>
      </c>
      <c r="F194" s="182" t="s">
        <v>30</v>
      </c>
      <c r="G194" s="182" t="s">
        <v>71</v>
      </c>
      <c r="H194" s="182"/>
      <c r="I194" s="182"/>
      <c r="J194" s="182"/>
      <c r="K194" s="181" t="s">
        <v>30</v>
      </c>
      <c r="L194" s="181" t="s">
        <v>30</v>
      </c>
      <c r="M194" s="181" t="s">
        <v>30</v>
      </c>
      <c r="N194" s="181"/>
      <c r="O194" s="181" t="s">
        <v>30</v>
      </c>
      <c r="P194" s="181" t="s">
        <v>30</v>
      </c>
      <c r="Q194" s="181"/>
      <c r="R194" s="181"/>
      <c r="S194" s="182"/>
      <c r="T194" s="182"/>
      <c r="U194" s="182" t="s">
        <v>30</v>
      </c>
      <c r="V194" s="182" t="s">
        <v>30</v>
      </c>
      <c r="W194" s="182" t="s">
        <v>30</v>
      </c>
      <c r="X194" s="182"/>
      <c r="Y194" s="182"/>
      <c r="Z194" s="182"/>
      <c r="AA194" s="181" t="s">
        <v>30</v>
      </c>
      <c r="AB194" s="181" t="s">
        <v>30</v>
      </c>
      <c r="AC194" s="181" t="s">
        <v>30</v>
      </c>
      <c r="AD194" s="181"/>
      <c r="AE194" s="181"/>
      <c r="AF194" s="181"/>
      <c r="AG194" s="181"/>
      <c r="AH194" s="181"/>
      <c r="AI194" s="182"/>
      <c r="AJ194" s="182" t="s">
        <v>30</v>
      </c>
      <c r="AK194" s="182" t="s">
        <v>30</v>
      </c>
      <c r="AL194" s="182" t="s">
        <v>71</v>
      </c>
      <c r="AM194" s="182" t="s">
        <v>30</v>
      </c>
      <c r="AN194" s="182"/>
      <c r="AO194" s="182"/>
      <c r="AP194" s="182"/>
      <c r="AQ194" s="180" t="s">
        <v>350</v>
      </c>
      <c r="AR194" s="175" t="s">
        <v>67</v>
      </c>
      <c r="AS194" s="176" t="s">
        <v>530</v>
      </c>
      <c r="AT194" s="177"/>
      <c r="AU194" s="177"/>
      <c r="AV194" s="177"/>
      <c r="AW194" s="177"/>
      <c r="AX194" s="177"/>
      <c r="AY194" s="177"/>
      <c r="AZ194" s="177"/>
      <c r="BA194" s="177"/>
      <c r="BB194" s="177"/>
      <c r="BC194" s="177"/>
      <c r="BD194" s="177"/>
      <c r="BE194" s="177"/>
      <c r="BF194" s="177"/>
      <c r="BG194" s="177"/>
      <c r="BH194" s="177"/>
      <c r="BI194" s="177"/>
      <c r="BJ194" s="177"/>
      <c r="BK194" s="177"/>
      <c r="BL194" s="177"/>
      <c r="BM194" s="177"/>
      <c r="BN194" s="177"/>
      <c r="BO194" s="177"/>
      <c r="BP194" s="177">
        <v>18</v>
      </c>
      <c r="BQ194" s="177"/>
      <c r="BR194" s="177"/>
      <c r="BS194" s="177"/>
      <c r="BT194" s="177"/>
      <c r="BU194" s="177"/>
      <c r="BV194" s="177"/>
      <c r="BW194" s="177"/>
      <c r="BX194" s="177"/>
      <c r="BY194" s="177"/>
      <c r="BZ194" s="177"/>
      <c r="CA194" s="177"/>
      <c r="CB194" s="177"/>
      <c r="CC194" s="177"/>
      <c r="CD194" s="177"/>
      <c r="CE194" s="177"/>
      <c r="CF194" s="177"/>
      <c r="CG194" s="177"/>
      <c r="CH194" s="177"/>
      <c r="CI194" s="177"/>
      <c r="CJ194" s="177"/>
      <c r="CK194" s="177"/>
      <c r="CL194" s="177"/>
      <c r="CM194" s="178"/>
    </row>
    <row r="195" spans="1:91" s="259" customFormat="1" ht="15.75" customHeight="1" x14ac:dyDescent="0.2">
      <c r="A195" s="217" t="s">
        <v>351</v>
      </c>
      <c r="B195" s="254" t="s">
        <v>45</v>
      </c>
      <c r="C195" s="257" t="s">
        <v>45</v>
      </c>
      <c r="D195" s="73" t="s">
        <v>45</v>
      </c>
      <c r="E195" s="73" t="s">
        <v>45</v>
      </c>
      <c r="F195" s="73"/>
      <c r="G195" s="73"/>
      <c r="H195" s="73"/>
      <c r="I195" s="73"/>
      <c r="J195" s="73"/>
      <c r="K195" s="254"/>
      <c r="L195" s="254"/>
      <c r="M195" s="254" t="s">
        <v>45</v>
      </c>
      <c r="N195" s="254" t="s">
        <v>45</v>
      </c>
      <c r="O195" s="254" t="s">
        <v>45</v>
      </c>
      <c r="P195" s="257" t="s">
        <v>45</v>
      </c>
      <c r="Q195" s="254"/>
      <c r="R195" s="254"/>
      <c r="S195" s="73" t="s">
        <v>45</v>
      </c>
      <c r="T195" s="257" t="s">
        <v>45</v>
      </c>
      <c r="U195" s="73"/>
      <c r="V195" s="257" t="s">
        <v>45</v>
      </c>
      <c r="W195" s="260" t="s">
        <v>45</v>
      </c>
      <c r="X195" s="260" t="s">
        <v>45</v>
      </c>
      <c r="Y195" s="73"/>
      <c r="Z195" s="73"/>
      <c r="AA195" s="254" t="s">
        <v>45</v>
      </c>
      <c r="AB195" s="254" t="s">
        <v>45</v>
      </c>
      <c r="AC195" s="257" t="s">
        <v>45</v>
      </c>
      <c r="AD195" s="257" t="s">
        <v>45</v>
      </c>
      <c r="AE195" s="254" t="s">
        <v>45</v>
      </c>
      <c r="AF195" s="254"/>
      <c r="AG195" s="254"/>
      <c r="AH195" s="254"/>
      <c r="AI195" s="73"/>
      <c r="AJ195" s="73"/>
      <c r="AK195" s="73"/>
      <c r="AL195" s="73" t="s">
        <v>45</v>
      </c>
      <c r="AM195" s="73" t="s">
        <v>45</v>
      </c>
      <c r="AN195" s="73" t="s">
        <v>45</v>
      </c>
      <c r="AO195" s="73"/>
      <c r="AP195" s="73"/>
      <c r="AQ195" s="217" t="s">
        <v>351</v>
      </c>
      <c r="AR195" s="58" t="s">
        <v>67</v>
      </c>
      <c r="AS195" s="59" t="s">
        <v>530</v>
      </c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>
        <v>18</v>
      </c>
      <c r="CF195" s="60"/>
      <c r="CG195" s="60"/>
      <c r="CH195" s="60"/>
      <c r="CI195" s="60"/>
      <c r="CJ195" s="60"/>
      <c r="CK195" s="60"/>
      <c r="CL195" s="60"/>
      <c r="CM195" s="258"/>
    </row>
    <row r="196" spans="1:91" s="179" customFormat="1" ht="15.75" customHeight="1" x14ac:dyDescent="0.2">
      <c r="A196" s="180" t="s">
        <v>352</v>
      </c>
      <c r="B196" s="175" t="s">
        <v>353</v>
      </c>
      <c r="C196" s="182"/>
      <c r="D196" s="182" t="s">
        <v>71</v>
      </c>
      <c r="E196" s="182"/>
      <c r="F196" s="182"/>
      <c r="G196" s="183" t="s">
        <v>47</v>
      </c>
      <c r="H196" s="183" t="s">
        <v>18</v>
      </c>
      <c r="I196" s="182"/>
      <c r="J196" s="182"/>
      <c r="K196" s="181" t="s">
        <v>71</v>
      </c>
      <c r="L196" s="181" t="s">
        <v>71</v>
      </c>
      <c r="M196" s="181" t="s">
        <v>71</v>
      </c>
      <c r="N196" s="181"/>
      <c r="O196" s="181"/>
      <c r="P196" s="181"/>
      <c r="Q196" s="181"/>
      <c r="R196" s="181"/>
      <c r="S196" s="182" t="s">
        <v>71</v>
      </c>
      <c r="T196" s="182" t="s">
        <v>71</v>
      </c>
      <c r="U196" s="182" t="s">
        <v>71</v>
      </c>
      <c r="V196" s="182"/>
      <c r="W196" s="182"/>
      <c r="X196" s="182"/>
      <c r="Y196" s="182"/>
      <c r="Z196" s="182"/>
      <c r="AA196" s="183" t="s">
        <v>18</v>
      </c>
      <c r="AB196" s="183" t="s">
        <v>18</v>
      </c>
      <c r="AC196" s="183" t="s">
        <v>46</v>
      </c>
      <c r="AD196" s="181"/>
      <c r="AE196" s="181"/>
      <c r="AF196" s="181"/>
      <c r="AG196" s="181"/>
      <c r="AH196" s="181"/>
      <c r="AI196" s="182"/>
      <c r="AJ196" s="182"/>
      <c r="AK196" s="182" t="s">
        <v>71</v>
      </c>
      <c r="AL196" s="182" t="s">
        <v>71</v>
      </c>
      <c r="AM196" s="182"/>
      <c r="AN196" s="182" t="s">
        <v>71</v>
      </c>
      <c r="AO196" s="182"/>
      <c r="AP196" s="182"/>
      <c r="AQ196" s="181" t="s">
        <v>354</v>
      </c>
      <c r="AR196" s="175" t="s">
        <v>84</v>
      </c>
      <c r="AS196" s="176" t="s">
        <v>530</v>
      </c>
      <c r="AT196" s="193"/>
      <c r="AU196" s="193"/>
      <c r="AV196" s="193"/>
      <c r="AW196" s="193"/>
      <c r="AX196" s="193"/>
      <c r="AY196" s="193"/>
      <c r="AZ196" s="193"/>
      <c r="BA196" s="193"/>
      <c r="BB196" s="193"/>
      <c r="BC196" s="193"/>
      <c r="BD196" s="193">
        <v>1</v>
      </c>
      <c r="BE196" s="193"/>
      <c r="BF196" s="193">
        <v>1</v>
      </c>
      <c r="BG196" s="193">
        <v>1</v>
      </c>
      <c r="BH196" s="193"/>
      <c r="BI196" s="193"/>
      <c r="BJ196" s="193"/>
      <c r="BK196" s="193"/>
      <c r="BL196" s="193"/>
      <c r="BM196" s="193"/>
      <c r="BN196" s="193"/>
      <c r="BO196" s="193"/>
      <c r="BP196" s="193"/>
      <c r="BQ196" s="193"/>
      <c r="BR196" s="193"/>
      <c r="BS196" s="193"/>
      <c r="BT196" s="193"/>
      <c r="BU196" s="193"/>
      <c r="BV196" s="193"/>
      <c r="BW196" s="193"/>
      <c r="BX196" s="193"/>
      <c r="BY196" s="193"/>
      <c r="BZ196" s="193"/>
      <c r="CA196" s="193"/>
      <c r="CB196" s="193"/>
      <c r="CC196" s="193">
        <v>1</v>
      </c>
      <c r="CD196" s="193">
        <v>1</v>
      </c>
      <c r="CE196" s="193">
        <v>1</v>
      </c>
      <c r="CF196" s="193">
        <v>1</v>
      </c>
      <c r="CG196" s="193">
        <v>1</v>
      </c>
      <c r="CH196" s="193"/>
      <c r="CI196" s="193"/>
      <c r="CJ196" s="193"/>
      <c r="CK196" s="193"/>
      <c r="CL196" s="193"/>
      <c r="CM196" s="178"/>
    </row>
    <row r="197" spans="1:91" ht="15.75" customHeigh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</row>
    <row r="198" spans="1:91" ht="15.75" customHeight="1" x14ac:dyDescent="0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</row>
    <row r="199" spans="1:91" ht="15.75" customHeight="1" x14ac:dyDescent="0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</row>
    <row r="200" spans="1:91" ht="15.75" customHeight="1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</row>
    <row r="201" spans="1:91" ht="15.75" customHeigh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</row>
    <row r="202" spans="1:91" ht="15.75" customHeigh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</row>
    <row r="203" spans="1:91" ht="15.75" customHeight="1" x14ac:dyDescent="0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</row>
    <row r="204" spans="1:91" ht="15.75" customHeight="1" x14ac:dyDescent="0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</row>
    <row r="205" spans="1:91" ht="15.75" customHeight="1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</row>
    <row r="206" spans="1:91" ht="15.75" customHeight="1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</row>
    <row r="207" spans="1:91" ht="15.75" customHeight="1" x14ac:dyDescent="0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</row>
    <row r="208" spans="1:91" ht="15.75" customHeigh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</row>
    <row r="209" spans="1:91" ht="15.75" customHeigh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</row>
    <row r="210" spans="1:91" ht="15.75" customHeight="1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</row>
    <row r="211" spans="1:91" ht="15.75" customHeigh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</row>
    <row r="212" spans="1:91" ht="15.75" customHeigh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</row>
    <row r="213" spans="1:91" ht="15.75" customHeight="1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</row>
    <row r="214" spans="1:91" ht="15.75" customHeight="1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</row>
    <row r="215" spans="1:91" ht="15.75" customHeight="1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</row>
    <row r="216" spans="1:91" ht="15.75" customHeight="1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</row>
    <row r="217" spans="1:91" ht="15.75" customHeight="1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</row>
    <row r="218" spans="1:91" ht="15.75" customHeight="1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</row>
    <row r="219" spans="1:91" ht="15.75" customHeight="1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</row>
    <row r="220" spans="1:91" ht="15.75" customHeight="1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</row>
    <row r="221" spans="1:91" ht="15.75" customHeight="1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</row>
    <row r="222" spans="1:91" ht="15.75" customHeight="1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</row>
    <row r="223" spans="1:91" ht="15.75" customHeight="1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</row>
    <row r="224" spans="1:91" ht="15.75" customHeight="1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</row>
    <row r="225" spans="1:91" ht="15.75" customHeight="1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</row>
    <row r="226" spans="1:91" ht="15.75" customHeight="1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</row>
    <row r="227" spans="1:91" ht="15.75" customHeight="1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</row>
    <row r="228" spans="1:91" ht="15.75" customHeight="1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</row>
    <row r="229" spans="1:91" ht="15.75" customHeight="1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</row>
    <row r="230" spans="1:91" ht="15.75" customHeight="1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</row>
    <row r="231" spans="1:91" ht="15.75" customHeight="1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</row>
    <row r="232" spans="1:91" ht="15.75" customHeight="1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</row>
    <row r="233" spans="1:91" ht="15.75" customHeight="1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</row>
    <row r="234" spans="1:91" ht="15.75" customHeight="1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</row>
    <row r="235" spans="1:91" ht="15.75" customHeight="1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</row>
    <row r="236" spans="1:91" ht="15.75" customHeight="1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</row>
    <row r="237" spans="1:91" ht="15.75" customHeight="1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</row>
    <row r="238" spans="1:91" ht="15.75" customHeight="1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</row>
    <row r="239" spans="1:91" ht="15.75" customHeight="1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</row>
    <row r="240" spans="1:91" ht="15.75" customHeight="1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</row>
    <row r="241" spans="1:91" ht="15.75" customHeight="1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</row>
    <row r="242" spans="1:91" ht="15.75" customHeight="1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</row>
    <row r="243" spans="1:91" ht="15.75" customHeight="1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</row>
    <row r="244" spans="1:91" ht="15.75" customHeight="1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</row>
    <row r="245" spans="1:91" ht="15.75" customHeight="1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</row>
    <row r="246" spans="1:91" ht="15.75" customHeight="1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</row>
    <row r="247" spans="1:91" ht="15.75" customHeight="1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</row>
    <row r="248" spans="1:91" ht="15.75" customHeight="1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</row>
    <row r="249" spans="1:91" ht="15.75" customHeight="1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</row>
    <row r="250" spans="1:91" ht="15.75" customHeight="1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</row>
    <row r="251" spans="1:91" ht="15.75" customHeight="1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</row>
    <row r="252" spans="1:91" ht="15.75" customHeight="1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</row>
    <row r="253" spans="1:91" ht="15.75" customHeight="1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</row>
    <row r="254" spans="1:91" ht="15.75" customHeight="1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</row>
    <row r="255" spans="1:91" ht="15.75" customHeight="1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</row>
    <row r="256" spans="1:91" ht="15.75" customHeight="1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</row>
    <row r="257" spans="1:91" ht="15.75" customHeight="1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</row>
    <row r="258" spans="1:91" ht="15.75" customHeight="1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</row>
    <row r="259" spans="1:91" ht="15.75" customHeight="1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</row>
    <row r="260" spans="1:91" ht="15.75" customHeight="1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</row>
    <row r="261" spans="1:91" ht="15.75" customHeight="1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</row>
    <row r="262" spans="1:91" ht="15.75" customHeight="1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</row>
    <row r="263" spans="1:91" ht="15.75" customHeight="1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</row>
    <row r="264" spans="1:91" ht="15.75" customHeight="1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</row>
    <row r="265" spans="1:91" ht="15.75" customHeight="1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</row>
    <row r="266" spans="1:91" ht="15.75" customHeight="1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</row>
    <row r="267" spans="1:91" ht="15.75" customHeight="1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</row>
    <row r="268" spans="1:91" ht="15.75" customHeight="1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</row>
    <row r="269" spans="1:91" ht="15.75" customHeight="1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</row>
    <row r="270" spans="1:91" ht="15.75" customHeight="1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</row>
    <row r="271" spans="1:91" ht="15.75" customHeight="1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</row>
    <row r="272" spans="1:91" ht="15.75" customHeight="1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</row>
    <row r="273" spans="1:91" ht="15.75" customHeight="1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</row>
    <row r="274" spans="1:91" ht="15.75" customHeight="1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</row>
    <row r="275" spans="1:91" ht="15.75" customHeight="1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</row>
    <row r="276" spans="1:91" ht="15.75" customHeight="1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</row>
    <row r="277" spans="1:91" ht="15.75" customHeight="1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</row>
    <row r="278" spans="1:91" ht="15.75" customHeight="1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</row>
    <row r="279" spans="1:91" ht="15.75" customHeight="1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</row>
    <row r="280" spans="1:91" ht="15.75" customHeight="1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</row>
    <row r="281" spans="1:91" ht="15.75" customHeight="1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</row>
    <row r="282" spans="1:91" ht="15.75" customHeight="1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</row>
    <row r="283" spans="1:91" ht="15.75" customHeight="1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</row>
    <row r="284" spans="1:91" ht="15.75" customHeight="1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</row>
    <row r="285" spans="1:91" ht="15.75" customHeight="1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</row>
    <row r="286" spans="1:91" ht="15.75" customHeight="1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</row>
    <row r="287" spans="1:91" ht="15.75" customHeight="1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</row>
    <row r="288" spans="1:91" ht="15.75" customHeight="1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</row>
    <row r="289" spans="1:91" ht="15.75" customHeight="1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</row>
    <row r="290" spans="1:91" ht="15.75" customHeight="1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</row>
    <row r="291" spans="1:91" ht="15.75" customHeight="1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</row>
    <row r="292" spans="1:91" ht="15.75" customHeight="1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</row>
    <row r="293" spans="1:91" ht="15.75" customHeight="1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</row>
    <row r="294" spans="1:91" ht="15.75" customHeight="1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</row>
    <row r="295" spans="1:91" ht="15.75" customHeight="1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</row>
    <row r="296" spans="1:91" ht="15.75" customHeight="1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</row>
    <row r="297" spans="1:91" ht="15.75" customHeight="1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</row>
    <row r="298" spans="1:91" ht="15.75" customHeight="1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</row>
    <row r="299" spans="1:91" ht="15.75" customHeight="1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</row>
    <row r="300" spans="1:91" ht="15.75" customHeight="1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</row>
    <row r="301" spans="1:91" ht="15.75" customHeight="1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</row>
    <row r="302" spans="1:91" ht="15.75" customHeight="1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</row>
    <row r="303" spans="1:91" ht="15.75" customHeight="1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</row>
    <row r="304" spans="1:91" ht="15.75" customHeight="1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</row>
    <row r="305" spans="1:91" ht="15.75" customHeight="1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</row>
    <row r="306" spans="1:91" ht="15.75" customHeight="1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</row>
    <row r="307" spans="1:91" ht="15.75" customHeight="1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</row>
    <row r="308" spans="1:91" ht="15.75" customHeight="1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</row>
    <row r="309" spans="1:91" ht="15.75" customHeight="1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</row>
    <row r="310" spans="1:91" ht="15.75" customHeight="1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</row>
    <row r="311" spans="1:91" ht="15.75" customHeight="1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</row>
    <row r="312" spans="1:91" ht="15.75" customHeight="1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</row>
    <row r="313" spans="1:91" ht="15.75" customHeight="1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</row>
    <row r="314" spans="1:91" ht="15.75" customHeight="1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</row>
    <row r="315" spans="1:91" ht="15.75" customHeight="1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</row>
    <row r="316" spans="1:91" ht="15.75" customHeight="1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</row>
    <row r="317" spans="1:91" ht="15.75" customHeight="1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</row>
    <row r="318" spans="1:91" ht="15.75" customHeight="1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</row>
    <row r="319" spans="1:91" ht="15.75" customHeight="1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</row>
    <row r="320" spans="1:91" ht="15.75" customHeight="1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</row>
    <row r="321" spans="1:91" ht="15.75" customHeight="1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</row>
    <row r="322" spans="1:91" ht="15.75" customHeight="1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</row>
    <row r="323" spans="1:91" ht="15.75" customHeight="1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</row>
    <row r="324" spans="1:91" ht="15.75" customHeight="1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</row>
    <row r="325" spans="1:91" ht="15.75" customHeight="1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</row>
    <row r="326" spans="1:91" ht="15.75" customHeight="1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</row>
    <row r="327" spans="1:91" ht="15.75" customHeight="1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</row>
    <row r="328" spans="1:91" ht="15.75" customHeight="1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</row>
    <row r="329" spans="1:91" ht="15.75" customHeight="1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</row>
    <row r="330" spans="1:91" ht="15.75" customHeight="1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</row>
    <row r="331" spans="1:91" ht="15.75" customHeight="1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</row>
    <row r="332" spans="1:91" ht="15.75" customHeight="1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</row>
    <row r="333" spans="1:91" ht="15.75" customHeight="1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</row>
    <row r="334" spans="1:91" ht="15.75" customHeight="1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</row>
    <row r="335" spans="1:91" ht="15.75" customHeight="1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</row>
    <row r="336" spans="1:91" ht="15.75" customHeight="1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</row>
    <row r="337" spans="1:91" ht="15.75" customHeight="1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</row>
    <row r="338" spans="1:91" ht="15.75" customHeight="1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</row>
    <row r="339" spans="1:91" ht="15.75" customHeight="1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</row>
    <row r="340" spans="1:91" ht="15.75" customHeight="1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</row>
    <row r="341" spans="1:91" ht="15.75" customHeight="1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</row>
    <row r="342" spans="1:91" ht="15.75" customHeight="1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</row>
    <row r="343" spans="1:91" ht="15.75" customHeight="1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</row>
    <row r="344" spans="1:91" ht="15.75" customHeight="1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</row>
    <row r="345" spans="1:91" ht="15.75" customHeight="1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</row>
    <row r="346" spans="1:91" ht="15.75" customHeight="1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</row>
    <row r="347" spans="1:91" ht="15.75" customHeight="1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</row>
    <row r="348" spans="1:91" ht="15.75" customHeight="1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</row>
    <row r="349" spans="1:91" ht="15.75" customHeight="1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</row>
    <row r="350" spans="1:91" ht="15.75" customHeight="1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</row>
    <row r="351" spans="1:91" ht="15.75" customHeight="1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</row>
    <row r="352" spans="1:91" ht="15.75" customHeight="1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</row>
    <row r="353" spans="1:91" ht="15.75" customHeight="1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</row>
    <row r="354" spans="1:91" ht="15.75" customHeight="1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</row>
    <row r="355" spans="1:91" ht="15.75" customHeight="1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</row>
    <row r="356" spans="1:91" ht="15.75" customHeight="1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</row>
    <row r="357" spans="1:91" ht="15.75" customHeight="1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</row>
    <row r="358" spans="1:91" ht="15.75" customHeight="1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</row>
    <row r="359" spans="1:91" ht="15.75" customHeight="1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</row>
    <row r="360" spans="1:91" ht="15.75" customHeight="1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</row>
    <row r="361" spans="1:91" ht="15.75" customHeight="1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</row>
    <row r="362" spans="1:91" ht="15.75" customHeight="1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</row>
    <row r="363" spans="1:91" ht="15.75" customHeight="1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</row>
    <row r="364" spans="1:91" ht="15.75" customHeight="1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</row>
    <row r="365" spans="1:91" ht="15.75" customHeight="1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</row>
    <row r="366" spans="1:91" ht="15.75" customHeight="1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</row>
    <row r="367" spans="1:91" ht="15.75" customHeight="1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</row>
    <row r="368" spans="1:91" ht="15.75" customHeight="1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</row>
    <row r="369" spans="1:91" ht="15.75" customHeight="1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</row>
    <row r="370" spans="1:91" ht="15.75" customHeight="1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</row>
    <row r="371" spans="1:91" ht="15.75" customHeight="1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</row>
    <row r="372" spans="1:91" ht="15.75" customHeight="1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</row>
    <row r="373" spans="1:91" ht="15.75" customHeight="1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</row>
    <row r="374" spans="1:91" ht="15.75" customHeight="1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</row>
    <row r="375" spans="1:91" ht="15.75" customHeight="1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</row>
    <row r="376" spans="1:91" ht="15.75" customHeight="1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</row>
    <row r="377" spans="1:91" ht="15.75" customHeight="1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</row>
    <row r="378" spans="1:91" ht="15.75" customHeight="1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</row>
    <row r="379" spans="1:91" ht="15.75" customHeight="1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</row>
    <row r="380" spans="1:91" ht="15.75" customHeight="1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</row>
    <row r="381" spans="1:91" ht="15.75" customHeight="1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</row>
    <row r="382" spans="1:91" ht="15.75" customHeight="1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</row>
    <row r="383" spans="1:91" ht="15.75" customHeight="1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</row>
    <row r="384" spans="1:91" ht="15.75" customHeight="1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</row>
    <row r="385" spans="1:91" ht="15.75" customHeight="1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</row>
    <row r="386" spans="1:91" ht="15.75" customHeight="1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</row>
    <row r="387" spans="1:91" ht="15.75" customHeight="1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</row>
    <row r="388" spans="1:91" ht="15.75" customHeight="1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</row>
    <row r="389" spans="1:91" ht="15.75" customHeight="1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</row>
    <row r="390" spans="1:91" ht="15.75" customHeight="1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</row>
    <row r="391" spans="1:91" ht="15.75" customHeight="1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</row>
    <row r="392" spans="1:91" ht="15.75" customHeight="1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</row>
    <row r="393" spans="1:91" ht="15.75" customHeight="1" x14ac:dyDescent="0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</row>
    <row r="394" spans="1:91" ht="15.75" customHeight="1" x14ac:dyDescent="0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</row>
    <row r="395" spans="1:91" ht="15.75" customHeight="1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</row>
    <row r="396" spans="1:91" ht="15.75" customHeight="1" x14ac:dyDescent="0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</row>
    <row r="397" spans="1:91" ht="15.75" customHeight="1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</row>
    <row r="398" spans="1:91" ht="15.75" customHeight="1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</row>
    <row r="399" spans="1:91" ht="15.75" customHeight="1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</row>
    <row r="400" spans="1:91" ht="15.75" customHeight="1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</row>
    <row r="401" spans="1:91" ht="15.75" customHeight="1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</row>
    <row r="402" spans="1:91" ht="15.75" customHeight="1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</row>
    <row r="403" spans="1:91" ht="15.75" customHeight="1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</row>
    <row r="404" spans="1:91" ht="15.75" customHeight="1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</row>
    <row r="405" spans="1:91" ht="15.75" customHeight="1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</row>
    <row r="406" spans="1:91" ht="15.75" customHeight="1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</row>
    <row r="407" spans="1:91" ht="15.75" customHeight="1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</row>
    <row r="408" spans="1:91" ht="15.75" customHeight="1" x14ac:dyDescent="0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</row>
    <row r="409" spans="1:91" ht="15.75" customHeight="1" x14ac:dyDescent="0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</row>
    <row r="410" spans="1:91" ht="15.75" customHeight="1" x14ac:dyDescent="0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</row>
    <row r="411" spans="1:91" ht="15.75" customHeight="1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</row>
    <row r="412" spans="1:91" ht="15.75" customHeight="1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</row>
    <row r="413" spans="1:91" ht="15.75" customHeight="1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</row>
    <row r="414" spans="1:91" ht="15.75" customHeight="1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</row>
    <row r="415" spans="1:91" ht="15.75" customHeight="1" x14ac:dyDescent="0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</row>
    <row r="416" spans="1:91" ht="15.75" customHeight="1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</row>
    <row r="417" spans="1:91" ht="15.75" customHeight="1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</row>
    <row r="418" spans="1:91" ht="15.75" customHeight="1" x14ac:dyDescent="0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</row>
    <row r="419" spans="1:91" ht="15.75" customHeight="1" x14ac:dyDescent="0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</row>
    <row r="420" spans="1:91" ht="15.75" customHeight="1" x14ac:dyDescent="0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</row>
    <row r="421" spans="1:91" ht="15.75" customHeight="1" x14ac:dyDescent="0.2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</row>
    <row r="422" spans="1:91" ht="15.75" customHeight="1" x14ac:dyDescent="0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</row>
    <row r="423" spans="1:91" ht="15.75" customHeight="1" x14ac:dyDescent="0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</row>
    <row r="424" spans="1:91" ht="15.75" customHeight="1" x14ac:dyDescent="0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</row>
    <row r="425" spans="1:91" ht="15.75" customHeight="1" x14ac:dyDescent="0.2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</row>
    <row r="426" spans="1:91" ht="15.75" customHeight="1" x14ac:dyDescent="0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</row>
    <row r="427" spans="1:91" ht="15.75" customHeight="1" x14ac:dyDescent="0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</row>
    <row r="428" spans="1:91" ht="15.75" customHeight="1" x14ac:dyDescent="0.2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</row>
    <row r="429" spans="1:91" ht="15.75" customHeight="1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</row>
    <row r="430" spans="1:91" ht="15.75" customHeight="1" x14ac:dyDescent="0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</row>
    <row r="431" spans="1:91" ht="15.75" customHeight="1" x14ac:dyDescent="0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</row>
    <row r="432" spans="1:91" ht="15.75" customHeight="1" x14ac:dyDescent="0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</row>
    <row r="433" spans="1:91" ht="15.75" customHeight="1" x14ac:dyDescent="0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</row>
    <row r="434" spans="1:91" ht="15.75" customHeight="1" x14ac:dyDescent="0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</row>
    <row r="435" spans="1:91" ht="15.75" customHeight="1" x14ac:dyDescent="0.2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</row>
    <row r="436" spans="1:91" ht="15.75" customHeight="1" x14ac:dyDescent="0.2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</row>
    <row r="437" spans="1:91" ht="15.75" customHeight="1" x14ac:dyDescent="0.2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</row>
    <row r="438" spans="1:91" ht="15.75" customHeight="1" x14ac:dyDescent="0.2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</row>
    <row r="439" spans="1:91" ht="15.75" customHeight="1" x14ac:dyDescent="0.2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</row>
    <row r="440" spans="1:91" ht="15.75" customHeight="1" x14ac:dyDescent="0.2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</row>
    <row r="441" spans="1:91" ht="15.75" customHeight="1" x14ac:dyDescent="0.2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</row>
    <row r="442" spans="1:91" ht="15.75" customHeight="1" x14ac:dyDescent="0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</row>
    <row r="443" spans="1:91" ht="15.75" customHeight="1" x14ac:dyDescent="0.2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</row>
    <row r="444" spans="1:91" ht="15.75" customHeight="1" x14ac:dyDescent="0.2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</row>
    <row r="445" spans="1:91" ht="15.75" customHeight="1" x14ac:dyDescent="0.2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</row>
    <row r="446" spans="1:91" ht="15.75" customHeight="1" x14ac:dyDescent="0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</row>
    <row r="447" spans="1:91" ht="15.75" customHeight="1" x14ac:dyDescent="0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</row>
    <row r="448" spans="1:91" ht="15.75" customHeight="1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</row>
    <row r="449" spans="1:91" ht="15.75" customHeight="1" x14ac:dyDescent="0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</row>
    <row r="450" spans="1:91" ht="15.75" customHeight="1" x14ac:dyDescent="0.2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</row>
    <row r="451" spans="1:91" ht="15.75" customHeight="1" x14ac:dyDescent="0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</row>
    <row r="452" spans="1:91" ht="15.75" customHeight="1" x14ac:dyDescent="0.2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</row>
    <row r="453" spans="1:91" ht="15.75" customHeight="1" x14ac:dyDescent="0.2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</row>
    <row r="454" spans="1:91" ht="15.75" customHeight="1" x14ac:dyDescent="0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</row>
    <row r="455" spans="1:91" ht="15.75" customHeight="1" x14ac:dyDescent="0.2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</row>
    <row r="456" spans="1:91" ht="15.75" customHeight="1" x14ac:dyDescent="0.2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</row>
    <row r="457" spans="1:91" ht="15.75" customHeight="1" x14ac:dyDescent="0.2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</row>
    <row r="458" spans="1:91" ht="15.75" customHeight="1" x14ac:dyDescent="0.2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</row>
    <row r="459" spans="1:91" ht="15.75" customHeight="1" x14ac:dyDescent="0.2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</row>
    <row r="460" spans="1:91" ht="15.75" customHeight="1" x14ac:dyDescent="0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</row>
    <row r="461" spans="1:91" ht="15.75" customHeight="1" x14ac:dyDescent="0.2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</row>
    <row r="462" spans="1:91" ht="15.75" customHeight="1" x14ac:dyDescent="0.2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</row>
    <row r="463" spans="1:91" ht="15.75" customHeight="1" x14ac:dyDescent="0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</row>
    <row r="464" spans="1:91" ht="15.75" customHeight="1" x14ac:dyDescent="0.2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</row>
    <row r="465" spans="1:91" ht="15.75" customHeight="1" x14ac:dyDescent="0.2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</row>
    <row r="466" spans="1:91" ht="15.75" customHeight="1" x14ac:dyDescent="0.2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</row>
    <row r="467" spans="1:91" ht="15.75" customHeight="1" x14ac:dyDescent="0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</row>
    <row r="468" spans="1:91" ht="15.75" customHeight="1" x14ac:dyDescent="0.2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</row>
    <row r="469" spans="1:91" ht="15.75" customHeight="1" x14ac:dyDescent="0.2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</row>
    <row r="470" spans="1:91" ht="15.75" customHeight="1" x14ac:dyDescent="0.2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</row>
    <row r="471" spans="1:91" ht="15.75" customHeight="1" x14ac:dyDescent="0.2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</row>
    <row r="472" spans="1:91" ht="15.75" customHeight="1" x14ac:dyDescent="0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</row>
    <row r="473" spans="1:91" ht="15.75" customHeight="1" x14ac:dyDescent="0.2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</row>
    <row r="474" spans="1:91" ht="15.75" customHeight="1" x14ac:dyDescent="0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</row>
    <row r="475" spans="1:91" ht="15.75" customHeight="1" x14ac:dyDescent="0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</row>
    <row r="476" spans="1:91" ht="15.75" customHeight="1" x14ac:dyDescent="0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</row>
    <row r="477" spans="1:91" ht="15.75" customHeight="1" x14ac:dyDescent="0.2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</row>
    <row r="478" spans="1:91" ht="15.75" customHeight="1" x14ac:dyDescent="0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</row>
    <row r="479" spans="1:91" ht="15.75" customHeight="1" x14ac:dyDescent="0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</row>
    <row r="480" spans="1:91" ht="15.75" customHeight="1" x14ac:dyDescent="0.2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</row>
    <row r="481" spans="1:91" ht="15.75" customHeight="1" x14ac:dyDescent="0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</row>
    <row r="482" spans="1:91" ht="15.75" customHeight="1" x14ac:dyDescent="0.2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</row>
    <row r="483" spans="1:91" ht="15.75" customHeight="1" x14ac:dyDescent="0.2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</row>
    <row r="484" spans="1:91" ht="15.75" customHeight="1" x14ac:dyDescent="0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</row>
    <row r="485" spans="1:91" ht="15.75" customHeight="1" x14ac:dyDescent="0.2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</row>
    <row r="486" spans="1:91" ht="15.75" customHeight="1" x14ac:dyDescent="0.2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</row>
    <row r="487" spans="1:91" ht="15.75" customHeight="1" x14ac:dyDescent="0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</row>
    <row r="488" spans="1:91" ht="15.75" customHeight="1" x14ac:dyDescent="0.2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</row>
    <row r="489" spans="1:91" ht="15.75" customHeight="1" x14ac:dyDescent="0.2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</row>
    <row r="490" spans="1:91" ht="15.75" customHeight="1" x14ac:dyDescent="0.2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</row>
    <row r="491" spans="1:91" ht="15.75" customHeight="1" x14ac:dyDescent="0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</row>
    <row r="492" spans="1:91" ht="15.75" customHeight="1" x14ac:dyDescent="0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</row>
    <row r="493" spans="1:91" ht="15.75" customHeight="1" x14ac:dyDescent="0.2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</row>
    <row r="494" spans="1:91" ht="15.75" customHeight="1" x14ac:dyDescent="0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</row>
    <row r="495" spans="1:91" ht="15.75" customHeight="1" x14ac:dyDescent="0.2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</row>
    <row r="496" spans="1:91" ht="15.75" customHeight="1" x14ac:dyDescent="0.2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</row>
    <row r="497" spans="1:91" ht="15.75" customHeight="1" x14ac:dyDescent="0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</row>
    <row r="498" spans="1:91" ht="15.75" customHeight="1" x14ac:dyDescent="0.2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</row>
    <row r="499" spans="1:91" ht="15.75" customHeight="1" x14ac:dyDescent="0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</row>
    <row r="500" spans="1:91" ht="15.75" customHeight="1" x14ac:dyDescent="0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</row>
    <row r="501" spans="1:91" ht="15.75" customHeight="1" x14ac:dyDescent="0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</row>
    <row r="502" spans="1:91" ht="15.75" customHeight="1" x14ac:dyDescent="0.2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</row>
    <row r="503" spans="1:91" ht="15.75" customHeight="1" x14ac:dyDescent="0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</row>
    <row r="504" spans="1:91" ht="15.75" customHeight="1" x14ac:dyDescent="0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</row>
    <row r="505" spans="1:91" ht="15.75" customHeight="1" x14ac:dyDescent="0.2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</row>
    <row r="506" spans="1:91" ht="15.75" customHeight="1" x14ac:dyDescent="0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</row>
    <row r="507" spans="1:91" ht="15.75" customHeight="1" x14ac:dyDescent="0.2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</row>
    <row r="508" spans="1:91" ht="15.75" customHeight="1" x14ac:dyDescent="0.2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</row>
    <row r="509" spans="1:91" ht="15.75" customHeight="1" x14ac:dyDescent="0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</row>
    <row r="510" spans="1:91" ht="15.75" customHeight="1" x14ac:dyDescent="0.2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</row>
    <row r="511" spans="1:91" ht="15.75" customHeight="1" x14ac:dyDescent="0.2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</row>
    <row r="512" spans="1:91" ht="15.75" customHeight="1" x14ac:dyDescent="0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</row>
    <row r="513" spans="1:91" ht="15.75" customHeight="1" x14ac:dyDescent="0.2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</row>
    <row r="514" spans="1:91" ht="15.75" customHeight="1" x14ac:dyDescent="0.2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</row>
    <row r="515" spans="1:91" ht="15.75" customHeight="1" x14ac:dyDescent="0.2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</row>
    <row r="516" spans="1:91" ht="15.75" customHeight="1" x14ac:dyDescent="0.2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</row>
    <row r="517" spans="1:91" ht="15.75" customHeight="1" x14ac:dyDescent="0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</row>
    <row r="518" spans="1:91" ht="15.75" customHeight="1" x14ac:dyDescent="0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</row>
    <row r="519" spans="1:91" ht="15.75" customHeight="1" x14ac:dyDescent="0.2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</row>
    <row r="520" spans="1:91" ht="15.75" customHeight="1" x14ac:dyDescent="0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</row>
    <row r="521" spans="1:91" ht="15.75" customHeight="1" x14ac:dyDescent="0.2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</row>
    <row r="522" spans="1:91" ht="15.75" customHeight="1" x14ac:dyDescent="0.2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</row>
    <row r="523" spans="1:91" ht="15.75" customHeight="1" x14ac:dyDescent="0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</row>
    <row r="524" spans="1:91" ht="15.75" customHeight="1" x14ac:dyDescent="0.2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</row>
    <row r="525" spans="1:91" ht="15.75" customHeight="1" x14ac:dyDescent="0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</row>
    <row r="526" spans="1:91" ht="15.75" customHeight="1" x14ac:dyDescent="0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</row>
    <row r="527" spans="1:91" ht="15.75" customHeight="1" x14ac:dyDescent="0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</row>
    <row r="528" spans="1:91" ht="15.75" customHeight="1" x14ac:dyDescent="0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</row>
    <row r="529" spans="1:91" ht="15.75" customHeight="1" x14ac:dyDescent="0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</row>
    <row r="530" spans="1:91" ht="15.75" customHeight="1" x14ac:dyDescent="0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</row>
    <row r="531" spans="1:91" ht="15.75" customHeight="1" x14ac:dyDescent="0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</row>
    <row r="532" spans="1:91" ht="15.75" customHeight="1" x14ac:dyDescent="0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</row>
    <row r="533" spans="1:91" ht="15.75" customHeight="1" x14ac:dyDescent="0.2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</row>
    <row r="534" spans="1:91" ht="15.75" customHeight="1" x14ac:dyDescent="0.2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</row>
    <row r="535" spans="1:91" ht="15.75" customHeight="1" x14ac:dyDescent="0.2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</row>
    <row r="536" spans="1:91" ht="15.75" customHeight="1" x14ac:dyDescent="0.2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</row>
    <row r="537" spans="1:91" ht="15.75" customHeight="1" x14ac:dyDescent="0.2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</row>
    <row r="538" spans="1:91" ht="15.75" customHeight="1" x14ac:dyDescent="0.2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</row>
    <row r="539" spans="1:91" ht="15.75" customHeight="1" x14ac:dyDescent="0.2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</row>
    <row r="540" spans="1:91" ht="15.75" customHeight="1" x14ac:dyDescent="0.2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</row>
    <row r="541" spans="1:91" ht="15.75" customHeight="1" x14ac:dyDescent="0.2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</row>
    <row r="542" spans="1:91" ht="15.75" customHeight="1" x14ac:dyDescent="0.2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</row>
    <row r="543" spans="1:91" ht="15.75" customHeight="1" x14ac:dyDescent="0.2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</row>
    <row r="544" spans="1:91" ht="15.75" customHeight="1" x14ac:dyDescent="0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</row>
    <row r="545" spans="1:91" ht="15.75" customHeight="1" x14ac:dyDescent="0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</row>
    <row r="546" spans="1:91" ht="15.75" customHeight="1" x14ac:dyDescent="0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</row>
    <row r="547" spans="1:91" ht="15.75" customHeight="1" x14ac:dyDescent="0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</row>
    <row r="548" spans="1:91" ht="15.75" customHeight="1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</row>
    <row r="549" spans="1:91" ht="15.75" customHeight="1" x14ac:dyDescent="0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</row>
    <row r="550" spans="1:91" ht="15.75" customHeight="1" x14ac:dyDescent="0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</row>
    <row r="551" spans="1:91" ht="15.75" customHeight="1" x14ac:dyDescent="0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</row>
    <row r="552" spans="1:91" ht="15.75" customHeight="1" x14ac:dyDescent="0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</row>
    <row r="553" spans="1:91" ht="15.75" customHeight="1" x14ac:dyDescent="0.2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</row>
    <row r="554" spans="1:91" ht="15.75" customHeight="1" x14ac:dyDescent="0.2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</row>
    <row r="555" spans="1:91" ht="15.75" customHeight="1" x14ac:dyDescent="0.2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</row>
    <row r="556" spans="1:91" ht="15.75" customHeight="1" x14ac:dyDescent="0.2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</row>
    <row r="557" spans="1:91" ht="15.75" customHeight="1" x14ac:dyDescent="0.2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</row>
    <row r="558" spans="1:91" ht="15.75" customHeight="1" x14ac:dyDescent="0.2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</row>
    <row r="559" spans="1:91" ht="15.75" customHeight="1" x14ac:dyDescent="0.2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</row>
    <row r="560" spans="1:91" ht="15.75" customHeight="1" x14ac:dyDescent="0.2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</row>
    <row r="561" spans="1:91" ht="15.75" customHeight="1" x14ac:dyDescent="0.2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</row>
    <row r="562" spans="1:91" ht="15.75" customHeight="1" x14ac:dyDescent="0.2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</row>
    <row r="563" spans="1:91" ht="15.75" customHeight="1" x14ac:dyDescent="0.2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</row>
    <row r="564" spans="1:91" ht="15.75" customHeight="1" x14ac:dyDescent="0.2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</row>
    <row r="565" spans="1:91" ht="15.75" customHeight="1" x14ac:dyDescent="0.2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</row>
    <row r="566" spans="1:91" ht="15.75" customHeight="1" x14ac:dyDescent="0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</row>
    <row r="567" spans="1:91" ht="15.75" customHeight="1" x14ac:dyDescent="0.2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</row>
    <row r="568" spans="1:91" ht="15.75" customHeight="1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</row>
    <row r="569" spans="1:91" ht="15.75" customHeight="1" x14ac:dyDescent="0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</row>
    <row r="570" spans="1:91" ht="15.75" customHeight="1" x14ac:dyDescent="0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</row>
    <row r="571" spans="1:91" ht="15.75" customHeight="1" x14ac:dyDescent="0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</row>
    <row r="572" spans="1:91" ht="15.75" customHeight="1" x14ac:dyDescent="0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</row>
    <row r="573" spans="1:91" ht="15.75" customHeight="1" x14ac:dyDescent="0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</row>
    <row r="574" spans="1:91" ht="15.75" customHeight="1" x14ac:dyDescent="0.2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</row>
    <row r="575" spans="1:91" ht="15.75" customHeight="1" x14ac:dyDescent="0.2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</row>
    <row r="576" spans="1:91" ht="15.75" customHeight="1" x14ac:dyDescent="0.2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</row>
    <row r="577" spans="1:91" ht="15.75" customHeight="1" x14ac:dyDescent="0.2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</row>
    <row r="578" spans="1:91" ht="15.75" customHeight="1" x14ac:dyDescent="0.2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</row>
    <row r="579" spans="1:91" ht="15.75" customHeight="1" x14ac:dyDescent="0.2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</row>
    <row r="580" spans="1:91" ht="15.75" customHeight="1" x14ac:dyDescent="0.2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</row>
    <row r="581" spans="1:91" ht="15.75" customHeight="1" x14ac:dyDescent="0.2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</row>
    <row r="582" spans="1:91" ht="15.75" customHeight="1" x14ac:dyDescent="0.2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</row>
    <row r="583" spans="1:91" ht="15.75" customHeight="1" x14ac:dyDescent="0.2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</row>
    <row r="584" spans="1:91" ht="15.75" customHeight="1" x14ac:dyDescent="0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</row>
    <row r="585" spans="1:91" ht="15.75" customHeight="1" x14ac:dyDescent="0.2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</row>
    <row r="586" spans="1:91" ht="15.75" customHeight="1" x14ac:dyDescent="0.2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</row>
    <row r="587" spans="1:91" ht="15.75" customHeight="1" x14ac:dyDescent="0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</row>
    <row r="588" spans="1:91" ht="15.75" customHeight="1" x14ac:dyDescent="0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</row>
    <row r="589" spans="1:91" ht="15.75" customHeight="1" x14ac:dyDescent="0.2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</row>
    <row r="590" spans="1:91" ht="15.75" customHeight="1" x14ac:dyDescent="0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</row>
    <row r="591" spans="1:91" ht="15.75" customHeight="1" x14ac:dyDescent="0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</row>
    <row r="592" spans="1:91" ht="15.75" customHeight="1" x14ac:dyDescent="0.2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</row>
    <row r="593" spans="1:91" ht="15.75" customHeight="1" x14ac:dyDescent="0.2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</row>
    <row r="594" spans="1:91" ht="15.75" customHeight="1" x14ac:dyDescent="0.2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</row>
    <row r="595" spans="1:91" ht="15.75" customHeight="1" x14ac:dyDescent="0.2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</row>
    <row r="596" spans="1:91" ht="15.75" customHeight="1" x14ac:dyDescent="0.2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</row>
    <row r="597" spans="1:91" ht="15.75" customHeight="1" x14ac:dyDescent="0.2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</row>
    <row r="598" spans="1:91" ht="15.75" customHeight="1" x14ac:dyDescent="0.2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</row>
    <row r="599" spans="1:91" ht="15.75" customHeight="1" x14ac:dyDescent="0.2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</row>
    <row r="600" spans="1:91" ht="15.75" customHeight="1" x14ac:dyDescent="0.2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</row>
    <row r="601" spans="1:91" ht="15.75" customHeight="1" x14ac:dyDescent="0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</row>
    <row r="602" spans="1:91" ht="15.75" customHeight="1" x14ac:dyDescent="0.2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</row>
    <row r="603" spans="1:91" ht="15.75" customHeight="1" x14ac:dyDescent="0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</row>
    <row r="604" spans="1:91" ht="15.75" customHeight="1" x14ac:dyDescent="0.2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</row>
    <row r="605" spans="1:91" ht="15.75" customHeight="1" x14ac:dyDescent="0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</row>
    <row r="606" spans="1:91" ht="15.75" customHeight="1" x14ac:dyDescent="0.2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</row>
    <row r="607" spans="1:91" ht="15.75" customHeight="1" x14ac:dyDescent="0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</row>
    <row r="608" spans="1:91" ht="15.75" customHeight="1" x14ac:dyDescent="0.2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</row>
    <row r="609" spans="1:91" ht="15.75" customHeight="1" x14ac:dyDescent="0.2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</row>
    <row r="610" spans="1:91" ht="15.75" customHeight="1" x14ac:dyDescent="0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</row>
    <row r="611" spans="1:91" ht="15.75" customHeight="1" x14ac:dyDescent="0.2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</row>
    <row r="612" spans="1:91" ht="15.75" customHeight="1" x14ac:dyDescent="0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</row>
    <row r="613" spans="1:91" ht="15.75" customHeight="1" x14ac:dyDescent="0.2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</row>
    <row r="614" spans="1:91" ht="15.75" customHeight="1" x14ac:dyDescent="0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</row>
    <row r="615" spans="1:91" ht="15.75" customHeight="1" x14ac:dyDescent="0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</row>
    <row r="616" spans="1:91" ht="15.75" customHeight="1" x14ac:dyDescent="0.2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</row>
    <row r="617" spans="1:91" ht="15.75" customHeight="1" x14ac:dyDescent="0.2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</row>
    <row r="618" spans="1:91" ht="15.75" customHeight="1" x14ac:dyDescent="0.2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</row>
    <row r="619" spans="1:91" ht="15.75" customHeight="1" x14ac:dyDescent="0.2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</row>
    <row r="620" spans="1:91" ht="15.75" customHeight="1" x14ac:dyDescent="0.2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</row>
    <row r="621" spans="1:91" ht="15.75" customHeight="1" x14ac:dyDescent="0.2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</row>
    <row r="622" spans="1:91" ht="15.75" customHeight="1" x14ac:dyDescent="0.2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</row>
    <row r="623" spans="1:91" ht="15.75" customHeight="1" x14ac:dyDescent="0.2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</row>
    <row r="624" spans="1:91" ht="15.75" customHeight="1" x14ac:dyDescent="0.2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</row>
    <row r="625" spans="1:91" ht="15.75" customHeight="1" x14ac:dyDescent="0.2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</row>
    <row r="626" spans="1:91" ht="15.75" customHeight="1" x14ac:dyDescent="0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</row>
    <row r="627" spans="1:91" ht="15.75" customHeight="1" x14ac:dyDescent="0.2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</row>
    <row r="628" spans="1:91" ht="15.75" customHeight="1" x14ac:dyDescent="0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</row>
    <row r="629" spans="1:91" ht="15.75" customHeight="1" x14ac:dyDescent="0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</row>
    <row r="630" spans="1:91" ht="15.75" customHeight="1" x14ac:dyDescent="0.2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</row>
    <row r="631" spans="1:91" ht="15.75" customHeight="1" x14ac:dyDescent="0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</row>
    <row r="632" spans="1:91" ht="15.75" customHeight="1" x14ac:dyDescent="0.2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</row>
    <row r="633" spans="1:91" ht="15.75" customHeight="1" x14ac:dyDescent="0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</row>
    <row r="634" spans="1:91" ht="15.75" customHeight="1" x14ac:dyDescent="0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</row>
    <row r="635" spans="1:91" ht="15.75" customHeight="1" x14ac:dyDescent="0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</row>
    <row r="636" spans="1:91" ht="15.75" customHeight="1" x14ac:dyDescent="0.2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</row>
    <row r="637" spans="1:91" ht="15.75" customHeight="1" x14ac:dyDescent="0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</row>
    <row r="638" spans="1:91" ht="15.75" customHeight="1" x14ac:dyDescent="0.2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</row>
    <row r="639" spans="1:91" ht="15.75" customHeight="1" x14ac:dyDescent="0.2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</row>
    <row r="640" spans="1:91" ht="15.75" customHeight="1" x14ac:dyDescent="0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</row>
    <row r="641" spans="1:91" ht="15.75" customHeight="1" x14ac:dyDescent="0.2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</row>
    <row r="642" spans="1:91" ht="15.75" customHeight="1" x14ac:dyDescent="0.2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</row>
    <row r="643" spans="1:91" ht="15.75" customHeight="1" x14ac:dyDescent="0.2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</row>
    <row r="644" spans="1:91" ht="15.75" customHeight="1" x14ac:dyDescent="0.2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</row>
    <row r="645" spans="1:91" ht="15.75" customHeight="1" x14ac:dyDescent="0.2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</row>
    <row r="646" spans="1:91" ht="15.75" customHeight="1" x14ac:dyDescent="0.2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</row>
    <row r="647" spans="1:91" ht="15.75" customHeight="1" x14ac:dyDescent="0.2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</row>
    <row r="648" spans="1:91" ht="15.75" customHeight="1" x14ac:dyDescent="0.2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</row>
    <row r="649" spans="1:91" ht="15.75" customHeight="1" x14ac:dyDescent="0.2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</row>
    <row r="650" spans="1:91" ht="15.75" customHeight="1" x14ac:dyDescent="0.2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</row>
    <row r="651" spans="1:91" ht="15.75" customHeight="1" x14ac:dyDescent="0.2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</row>
    <row r="652" spans="1:91" ht="15.75" customHeight="1" x14ac:dyDescent="0.2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</row>
    <row r="653" spans="1:91" ht="15.75" customHeight="1" x14ac:dyDescent="0.2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</row>
    <row r="654" spans="1:91" ht="15.75" customHeight="1" x14ac:dyDescent="0.2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</row>
    <row r="655" spans="1:91" ht="15.75" customHeight="1" x14ac:dyDescent="0.2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</row>
    <row r="656" spans="1:91" ht="15.75" customHeight="1" x14ac:dyDescent="0.2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</row>
    <row r="657" spans="1:91" ht="15.75" customHeight="1" x14ac:dyDescent="0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</row>
    <row r="658" spans="1:91" ht="15.75" customHeight="1" x14ac:dyDescent="0.2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</row>
    <row r="659" spans="1:91" ht="15.75" customHeight="1" x14ac:dyDescent="0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</row>
    <row r="660" spans="1:91" ht="15.75" customHeight="1" x14ac:dyDescent="0.2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</row>
    <row r="661" spans="1:91" ht="15.75" customHeight="1" x14ac:dyDescent="0.2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</row>
    <row r="662" spans="1:91" ht="15.75" customHeight="1" x14ac:dyDescent="0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</row>
    <row r="663" spans="1:91" ht="15.75" customHeight="1" x14ac:dyDescent="0.2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</row>
    <row r="664" spans="1:91" ht="15.75" customHeight="1" x14ac:dyDescent="0.2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</row>
    <row r="665" spans="1:91" ht="15.75" customHeight="1" x14ac:dyDescent="0.2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</row>
    <row r="666" spans="1:91" ht="15.75" customHeight="1" x14ac:dyDescent="0.2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</row>
    <row r="667" spans="1:91" ht="15.75" customHeight="1" x14ac:dyDescent="0.2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</row>
    <row r="668" spans="1:91" ht="15.75" customHeight="1" x14ac:dyDescent="0.2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</row>
    <row r="669" spans="1:91" ht="15.75" customHeight="1" x14ac:dyDescent="0.2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</row>
    <row r="670" spans="1:91" ht="15.75" customHeight="1" x14ac:dyDescent="0.2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</row>
    <row r="671" spans="1:91" ht="15.75" customHeight="1" x14ac:dyDescent="0.2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</row>
    <row r="672" spans="1:91" ht="15.75" customHeight="1" x14ac:dyDescent="0.2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</row>
    <row r="673" spans="1:91" ht="15.75" customHeight="1" x14ac:dyDescent="0.2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</row>
    <row r="674" spans="1:91" ht="15.75" customHeight="1" x14ac:dyDescent="0.2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</row>
    <row r="675" spans="1:91" ht="15.75" customHeight="1" x14ac:dyDescent="0.2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</row>
    <row r="676" spans="1:91" ht="15.75" customHeight="1" x14ac:dyDescent="0.2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</row>
    <row r="677" spans="1:91" ht="15.75" customHeight="1" x14ac:dyDescent="0.2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</row>
    <row r="678" spans="1:91" ht="15.75" customHeight="1" x14ac:dyDescent="0.2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</row>
    <row r="679" spans="1:91" ht="15.75" customHeight="1" x14ac:dyDescent="0.2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</row>
    <row r="680" spans="1:91" ht="15.75" customHeight="1" x14ac:dyDescent="0.2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</row>
    <row r="681" spans="1:91" ht="15.75" customHeight="1" x14ac:dyDescent="0.2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</row>
    <row r="682" spans="1:91" ht="15.75" customHeight="1" x14ac:dyDescent="0.2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</row>
    <row r="683" spans="1:91" ht="15.75" customHeight="1" x14ac:dyDescent="0.2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</row>
    <row r="684" spans="1:91" ht="15.75" customHeight="1" x14ac:dyDescent="0.2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</row>
    <row r="685" spans="1:91" ht="15.75" customHeight="1" x14ac:dyDescent="0.2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</row>
    <row r="686" spans="1:91" ht="15.75" customHeight="1" x14ac:dyDescent="0.2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</row>
    <row r="687" spans="1:91" ht="15.75" customHeight="1" x14ac:dyDescent="0.2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</row>
    <row r="688" spans="1:91" ht="15.75" customHeight="1" x14ac:dyDescent="0.2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</row>
    <row r="689" spans="1:91" ht="15.75" customHeight="1" x14ac:dyDescent="0.2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</row>
    <row r="690" spans="1:91" ht="15.75" customHeight="1" x14ac:dyDescent="0.2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</row>
    <row r="691" spans="1:91" ht="15.75" customHeight="1" x14ac:dyDescent="0.2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</row>
    <row r="692" spans="1:91" ht="15.75" customHeight="1" x14ac:dyDescent="0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</row>
    <row r="693" spans="1:91" ht="15.75" customHeight="1" x14ac:dyDescent="0.2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</row>
    <row r="694" spans="1:91" ht="15.75" customHeight="1" x14ac:dyDescent="0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</row>
    <row r="695" spans="1:91" ht="15.75" customHeight="1" x14ac:dyDescent="0.2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</row>
    <row r="696" spans="1:91" ht="15.75" customHeight="1" x14ac:dyDescent="0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</row>
    <row r="697" spans="1:91" ht="15.75" customHeight="1" x14ac:dyDescent="0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</row>
    <row r="698" spans="1:91" ht="15.75" customHeight="1" x14ac:dyDescent="0.2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</row>
    <row r="699" spans="1:91" ht="15.75" customHeight="1" x14ac:dyDescent="0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</row>
    <row r="700" spans="1:91" ht="15.75" customHeight="1" x14ac:dyDescent="0.2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</row>
    <row r="701" spans="1:91" ht="15.75" customHeight="1" x14ac:dyDescent="0.2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</row>
    <row r="702" spans="1:91" ht="15.75" customHeight="1" x14ac:dyDescent="0.2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</row>
    <row r="703" spans="1:91" ht="15.75" customHeight="1" x14ac:dyDescent="0.2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</row>
    <row r="704" spans="1:91" ht="15.75" customHeight="1" x14ac:dyDescent="0.2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</row>
    <row r="705" spans="1:91" ht="15.75" customHeight="1" x14ac:dyDescent="0.2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</row>
    <row r="706" spans="1:91" ht="15.75" customHeight="1" x14ac:dyDescent="0.2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</row>
    <row r="707" spans="1:91" ht="15.75" customHeight="1" x14ac:dyDescent="0.2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</row>
    <row r="708" spans="1:91" ht="15.75" customHeight="1" x14ac:dyDescent="0.2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</row>
    <row r="709" spans="1:91" ht="15.75" customHeight="1" x14ac:dyDescent="0.2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</row>
    <row r="710" spans="1:91" ht="15.75" customHeight="1" x14ac:dyDescent="0.2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</row>
    <row r="711" spans="1:91" ht="15.75" customHeight="1" x14ac:dyDescent="0.2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</row>
    <row r="712" spans="1:91" ht="15.75" customHeight="1" x14ac:dyDescent="0.2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</row>
    <row r="713" spans="1:91" ht="15.75" customHeight="1" x14ac:dyDescent="0.2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</row>
    <row r="714" spans="1:91" ht="15.75" customHeight="1" x14ac:dyDescent="0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</row>
    <row r="715" spans="1:91" ht="15.75" customHeight="1" x14ac:dyDescent="0.2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</row>
    <row r="716" spans="1:91" ht="15.75" customHeight="1" x14ac:dyDescent="0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</row>
    <row r="717" spans="1:91" ht="15.75" customHeight="1" x14ac:dyDescent="0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</row>
    <row r="718" spans="1:91" ht="15.75" customHeight="1" x14ac:dyDescent="0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</row>
    <row r="719" spans="1:91" ht="15.75" customHeight="1" x14ac:dyDescent="0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</row>
    <row r="720" spans="1:91" ht="15.75" customHeight="1" x14ac:dyDescent="0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</row>
    <row r="721" spans="1:91" ht="15.75" customHeight="1" x14ac:dyDescent="0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</row>
    <row r="722" spans="1:91" ht="15.75" customHeight="1" x14ac:dyDescent="0.2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</row>
    <row r="723" spans="1:91" ht="15.75" customHeight="1" x14ac:dyDescent="0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</row>
    <row r="724" spans="1:91" ht="15.75" customHeight="1" x14ac:dyDescent="0.2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</row>
    <row r="725" spans="1:91" ht="15.75" customHeight="1" x14ac:dyDescent="0.2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</row>
    <row r="726" spans="1:91" ht="15.75" customHeight="1" x14ac:dyDescent="0.2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</row>
    <row r="727" spans="1:91" ht="15.75" customHeight="1" x14ac:dyDescent="0.2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</row>
    <row r="728" spans="1:91" ht="15.75" customHeight="1" x14ac:dyDescent="0.2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</row>
    <row r="729" spans="1:91" ht="15.75" customHeight="1" x14ac:dyDescent="0.2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</row>
    <row r="730" spans="1:91" ht="15.75" customHeight="1" x14ac:dyDescent="0.2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</row>
    <row r="731" spans="1:91" ht="15.75" customHeight="1" x14ac:dyDescent="0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</row>
    <row r="732" spans="1:91" ht="15.75" customHeight="1" x14ac:dyDescent="0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</row>
    <row r="733" spans="1:91" ht="15.75" customHeight="1" x14ac:dyDescent="0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</row>
    <row r="734" spans="1:91" ht="15.75" customHeight="1" x14ac:dyDescent="0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</row>
    <row r="735" spans="1:91" ht="15.75" customHeight="1" x14ac:dyDescent="0.2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</row>
    <row r="736" spans="1:91" ht="15.75" customHeight="1" x14ac:dyDescent="0.2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</row>
    <row r="737" spans="1:91" ht="15.75" customHeight="1" x14ac:dyDescent="0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</row>
    <row r="738" spans="1:91" ht="15.75" customHeight="1" x14ac:dyDescent="0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</row>
    <row r="739" spans="1:91" ht="15.75" customHeight="1" x14ac:dyDescent="0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</row>
    <row r="740" spans="1:91" ht="15.75" customHeight="1" x14ac:dyDescent="0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</row>
    <row r="741" spans="1:91" ht="15.75" customHeight="1" x14ac:dyDescent="0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</row>
    <row r="742" spans="1:91" ht="15.75" customHeight="1" x14ac:dyDescent="0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</row>
    <row r="743" spans="1:91" ht="15.75" customHeight="1" x14ac:dyDescent="0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</row>
    <row r="744" spans="1:91" ht="15.75" customHeight="1" x14ac:dyDescent="0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</row>
    <row r="745" spans="1:91" ht="15.75" customHeight="1" x14ac:dyDescent="0.2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</row>
    <row r="746" spans="1:91" ht="15.75" customHeight="1" x14ac:dyDescent="0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</row>
    <row r="747" spans="1:91" ht="15.75" customHeight="1" x14ac:dyDescent="0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</row>
    <row r="748" spans="1:91" ht="15.75" customHeight="1" x14ac:dyDescent="0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</row>
    <row r="749" spans="1:91" ht="15.75" customHeight="1" x14ac:dyDescent="0.2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</row>
    <row r="750" spans="1:91" ht="15.75" customHeight="1" x14ac:dyDescent="0.2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</row>
    <row r="751" spans="1:91" ht="15.75" customHeight="1" x14ac:dyDescent="0.2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</row>
    <row r="752" spans="1:91" ht="15.75" customHeight="1" x14ac:dyDescent="0.2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</row>
    <row r="753" spans="1:91" ht="15.75" customHeight="1" x14ac:dyDescent="0.2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</row>
    <row r="754" spans="1:91" ht="15.75" customHeight="1" x14ac:dyDescent="0.2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</row>
    <row r="755" spans="1:91" ht="15.75" customHeight="1" x14ac:dyDescent="0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</row>
    <row r="756" spans="1:91" ht="15.75" customHeight="1" x14ac:dyDescent="0.2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</row>
    <row r="757" spans="1:91" ht="15.75" customHeight="1" x14ac:dyDescent="0.2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</row>
    <row r="758" spans="1:91" ht="15.75" customHeight="1" x14ac:dyDescent="0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</row>
    <row r="759" spans="1:91" ht="15.75" customHeight="1" x14ac:dyDescent="0.2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</row>
    <row r="760" spans="1:91" ht="15.75" customHeight="1" x14ac:dyDescent="0.2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</row>
    <row r="761" spans="1:91" ht="15.75" customHeight="1" x14ac:dyDescent="0.2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</row>
    <row r="762" spans="1:91" ht="15.75" customHeight="1" x14ac:dyDescent="0.2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</row>
    <row r="763" spans="1:91" ht="15.75" customHeight="1" x14ac:dyDescent="0.2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</row>
    <row r="764" spans="1:91" ht="15.75" customHeight="1" x14ac:dyDescent="0.2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</row>
    <row r="765" spans="1:91" ht="15.75" customHeight="1" x14ac:dyDescent="0.2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</row>
    <row r="766" spans="1:91" ht="15.75" customHeight="1" x14ac:dyDescent="0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</row>
    <row r="767" spans="1:91" ht="15.75" customHeight="1" x14ac:dyDescent="0.2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</row>
    <row r="768" spans="1:91" ht="15.75" customHeight="1" x14ac:dyDescent="0.2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</row>
    <row r="769" spans="1:91" ht="15.75" customHeight="1" x14ac:dyDescent="0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</row>
    <row r="770" spans="1:91" ht="15.75" customHeight="1" x14ac:dyDescent="0.2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</row>
    <row r="771" spans="1:91" ht="15.75" customHeight="1" x14ac:dyDescent="0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</row>
    <row r="772" spans="1:91" ht="15.75" customHeight="1" x14ac:dyDescent="0.2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</row>
    <row r="773" spans="1:91" ht="15.75" customHeight="1" x14ac:dyDescent="0.2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</row>
    <row r="774" spans="1:91" ht="15.75" customHeight="1" x14ac:dyDescent="0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</row>
    <row r="775" spans="1:91" ht="15.75" customHeight="1" x14ac:dyDescent="0.2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</row>
    <row r="776" spans="1:91" ht="15.75" customHeight="1" x14ac:dyDescent="0.2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</row>
    <row r="777" spans="1:91" ht="15.75" customHeight="1" x14ac:dyDescent="0.2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</row>
    <row r="778" spans="1:91" ht="15.75" customHeight="1" x14ac:dyDescent="0.2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</row>
    <row r="779" spans="1:91" ht="15.75" customHeight="1" x14ac:dyDescent="0.2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</row>
    <row r="780" spans="1:91" ht="15.75" customHeight="1" x14ac:dyDescent="0.2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</row>
    <row r="781" spans="1:91" ht="15.75" customHeight="1" x14ac:dyDescent="0.2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</row>
    <row r="782" spans="1:91" ht="15.75" customHeight="1" x14ac:dyDescent="0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</row>
    <row r="783" spans="1:91" ht="15.75" customHeight="1" x14ac:dyDescent="0.2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</row>
    <row r="784" spans="1:91" ht="15.75" customHeight="1" x14ac:dyDescent="0.2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</row>
    <row r="785" spans="1:91" ht="15.75" customHeight="1" x14ac:dyDescent="0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</row>
    <row r="786" spans="1:91" ht="15.75" customHeight="1" x14ac:dyDescent="0.2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</row>
    <row r="787" spans="1:91" ht="15.75" customHeight="1" x14ac:dyDescent="0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</row>
    <row r="788" spans="1:91" ht="15.75" customHeight="1" x14ac:dyDescent="0.2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</row>
    <row r="789" spans="1:91" ht="15.75" customHeight="1" x14ac:dyDescent="0.2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</row>
    <row r="790" spans="1:91" ht="15.75" customHeight="1" x14ac:dyDescent="0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</row>
    <row r="791" spans="1:91" ht="15.75" customHeight="1" x14ac:dyDescent="0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</row>
    <row r="792" spans="1:91" ht="15.75" customHeight="1" x14ac:dyDescent="0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</row>
    <row r="793" spans="1:91" ht="15.75" customHeight="1" x14ac:dyDescent="0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</row>
    <row r="794" spans="1:91" ht="15.75" customHeight="1" x14ac:dyDescent="0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</row>
    <row r="795" spans="1:91" ht="15.75" customHeight="1" x14ac:dyDescent="0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</row>
    <row r="796" spans="1:91" ht="15.75" customHeight="1" x14ac:dyDescent="0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</row>
    <row r="797" spans="1:91" ht="15.75" customHeight="1" x14ac:dyDescent="0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</row>
    <row r="798" spans="1:91" ht="15.75" customHeight="1" x14ac:dyDescent="0.2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</row>
    <row r="799" spans="1:91" ht="15.75" customHeight="1" x14ac:dyDescent="0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</row>
    <row r="800" spans="1:91" ht="15.75" customHeight="1" x14ac:dyDescent="0.2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</row>
    <row r="801" spans="1:91" ht="15.75" customHeight="1" x14ac:dyDescent="0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</row>
    <row r="802" spans="1:91" ht="15.75" customHeight="1" x14ac:dyDescent="0.2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</row>
    <row r="803" spans="1:91" ht="15.75" customHeight="1" x14ac:dyDescent="0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</row>
    <row r="804" spans="1:91" ht="15.75" customHeight="1" x14ac:dyDescent="0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</row>
    <row r="805" spans="1:91" ht="15.75" customHeight="1" x14ac:dyDescent="0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</row>
    <row r="806" spans="1:91" ht="15.75" customHeight="1" x14ac:dyDescent="0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</row>
    <row r="807" spans="1:91" ht="15.75" customHeight="1" x14ac:dyDescent="0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</row>
    <row r="808" spans="1:91" ht="15.75" customHeight="1" x14ac:dyDescent="0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</row>
    <row r="809" spans="1:91" ht="15.75" customHeight="1" x14ac:dyDescent="0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</row>
    <row r="810" spans="1:91" ht="15.75" customHeight="1" x14ac:dyDescent="0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</row>
    <row r="811" spans="1:91" ht="15.75" customHeight="1" x14ac:dyDescent="0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</row>
    <row r="812" spans="1:91" ht="15.75" customHeight="1" x14ac:dyDescent="0.2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</row>
    <row r="813" spans="1:91" ht="15.75" customHeight="1" x14ac:dyDescent="0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</row>
    <row r="814" spans="1:91" ht="15.75" customHeight="1" x14ac:dyDescent="0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</row>
    <row r="815" spans="1:91" ht="15.75" customHeight="1" x14ac:dyDescent="0.2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</row>
    <row r="816" spans="1:91" ht="15.75" customHeight="1" x14ac:dyDescent="0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</row>
    <row r="817" spans="1:91" ht="15.75" customHeight="1" x14ac:dyDescent="0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</row>
    <row r="818" spans="1:91" ht="15.75" customHeight="1" x14ac:dyDescent="0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</row>
    <row r="819" spans="1:91" ht="15.75" customHeight="1" x14ac:dyDescent="0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</row>
    <row r="820" spans="1:91" ht="15.75" customHeight="1" x14ac:dyDescent="0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</row>
    <row r="821" spans="1:91" ht="15.75" customHeight="1" x14ac:dyDescent="0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</row>
    <row r="822" spans="1:91" ht="15.75" customHeight="1" x14ac:dyDescent="0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</row>
    <row r="823" spans="1:91" ht="15.75" customHeight="1" x14ac:dyDescent="0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</row>
    <row r="824" spans="1:91" ht="15.75" customHeight="1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</row>
    <row r="825" spans="1:91" ht="15.75" customHeight="1" x14ac:dyDescent="0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</row>
    <row r="826" spans="1:91" ht="15.75" customHeight="1" x14ac:dyDescent="0.2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</row>
    <row r="827" spans="1:91" ht="15.75" customHeight="1" x14ac:dyDescent="0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</row>
    <row r="828" spans="1:91" ht="15.75" customHeight="1" x14ac:dyDescent="0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</row>
    <row r="829" spans="1:91" ht="15.75" customHeight="1" x14ac:dyDescent="0.2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</row>
    <row r="830" spans="1:91" ht="15.75" customHeight="1" x14ac:dyDescent="0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</row>
    <row r="831" spans="1:91" ht="15.75" customHeight="1" x14ac:dyDescent="0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</row>
    <row r="832" spans="1:91" ht="15.75" customHeight="1" x14ac:dyDescent="0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</row>
    <row r="833" spans="1:91" ht="15.75" customHeight="1" x14ac:dyDescent="0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</row>
    <row r="834" spans="1:91" ht="15.75" customHeight="1" x14ac:dyDescent="0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</row>
    <row r="835" spans="1:91" ht="15.75" customHeight="1" x14ac:dyDescent="0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</row>
    <row r="836" spans="1:91" ht="15.75" customHeight="1" x14ac:dyDescent="0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</row>
    <row r="837" spans="1:91" ht="15.75" customHeight="1" x14ac:dyDescent="0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</row>
    <row r="838" spans="1:91" ht="15.75" customHeight="1" x14ac:dyDescent="0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</row>
    <row r="839" spans="1:91" ht="15.75" customHeight="1" x14ac:dyDescent="0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</row>
    <row r="840" spans="1:91" ht="15.75" customHeight="1" x14ac:dyDescent="0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</row>
    <row r="841" spans="1:91" ht="15.75" customHeight="1" x14ac:dyDescent="0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</row>
    <row r="842" spans="1:91" ht="15.75" customHeight="1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</row>
    <row r="843" spans="1:91" ht="15.75" customHeight="1" x14ac:dyDescent="0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</row>
    <row r="844" spans="1:91" ht="15.75" customHeight="1" x14ac:dyDescent="0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</row>
    <row r="845" spans="1:91" ht="15.75" customHeight="1" x14ac:dyDescent="0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</row>
    <row r="846" spans="1:91" ht="15.75" customHeight="1" x14ac:dyDescent="0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</row>
    <row r="847" spans="1:91" ht="15.75" customHeight="1" x14ac:dyDescent="0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</row>
    <row r="848" spans="1:91" ht="15.75" customHeight="1" x14ac:dyDescent="0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</row>
    <row r="849" spans="1:91" ht="15.75" customHeight="1" x14ac:dyDescent="0.2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</row>
    <row r="850" spans="1:91" ht="15.75" customHeight="1" x14ac:dyDescent="0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</row>
    <row r="851" spans="1:91" ht="15.75" customHeight="1" x14ac:dyDescent="0.2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</row>
    <row r="852" spans="1:91" ht="15.75" customHeight="1" x14ac:dyDescent="0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</row>
    <row r="853" spans="1:91" ht="15.75" customHeight="1" x14ac:dyDescent="0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</row>
    <row r="854" spans="1:91" ht="15.75" customHeight="1" x14ac:dyDescent="0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</row>
    <row r="855" spans="1:91" ht="15.75" customHeight="1" x14ac:dyDescent="0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</row>
    <row r="856" spans="1:91" ht="15.75" customHeight="1" x14ac:dyDescent="0.2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</row>
    <row r="857" spans="1:91" ht="15.75" customHeight="1" x14ac:dyDescent="0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</row>
    <row r="858" spans="1:91" ht="15.75" customHeight="1" x14ac:dyDescent="0.2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</row>
    <row r="859" spans="1:91" ht="15.75" customHeight="1" x14ac:dyDescent="0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</row>
    <row r="860" spans="1:91" ht="15.75" customHeight="1" x14ac:dyDescent="0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</row>
    <row r="861" spans="1:91" ht="15.75" customHeight="1" x14ac:dyDescent="0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</row>
    <row r="862" spans="1:91" ht="15.75" customHeight="1" x14ac:dyDescent="0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</row>
    <row r="863" spans="1:91" ht="15.75" customHeight="1" x14ac:dyDescent="0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</row>
    <row r="864" spans="1:91" ht="15.75" customHeight="1" x14ac:dyDescent="0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</row>
    <row r="865" spans="1:91" ht="15.75" customHeight="1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</row>
    <row r="866" spans="1:91" ht="15.75" customHeight="1" x14ac:dyDescent="0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</row>
    <row r="867" spans="1:91" ht="15.75" customHeight="1" x14ac:dyDescent="0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</row>
    <row r="868" spans="1:91" ht="15.75" customHeight="1" x14ac:dyDescent="0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</row>
    <row r="869" spans="1:91" ht="15.75" customHeight="1" x14ac:dyDescent="0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</row>
    <row r="870" spans="1:91" ht="15.75" customHeight="1" x14ac:dyDescent="0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</row>
    <row r="871" spans="1:91" ht="15.75" customHeight="1" x14ac:dyDescent="0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</row>
    <row r="872" spans="1:91" ht="15.75" customHeight="1" x14ac:dyDescent="0.2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</row>
    <row r="873" spans="1:91" ht="15.75" customHeight="1" x14ac:dyDescent="0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</row>
    <row r="874" spans="1:91" ht="15.75" customHeight="1" x14ac:dyDescent="0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</row>
    <row r="875" spans="1:91" ht="15.75" customHeight="1" x14ac:dyDescent="0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</row>
    <row r="876" spans="1:91" ht="15.75" customHeight="1" x14ac:dyDescent="0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</row>
    <row r="877" spans="1:91" ht="15.75" customHeight="1" x14ac:dyDescent="0.2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</row>
    <row r="878" spans="1:91" ht="15.75" customHeight="1" x14ac:dyDescent="0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</row>
    <row r="879" spans="1:91" ht="15.75" customHeight="1" x14ac:dyDescent="0.2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</row>
    <row r="880" spans="1:91" ht="15.75" customHeight="1" x14ac:dyDescent="0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</row>
    <row r="881" spans="1:91" ht="15.75" customHeight="1" x14ac:dyDescent="0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</row>
    <row r="882" spans="1:91" ht="15.75" customHeight="1" x14ac:dyDescent="0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</row>
    <row r="883" spans="1:91" ht="15.75" customHeight="1" x14ac:dyDescent="0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</row>
    <row r="884" spans="1:91" ht="15.75" customHeight="1" x14ac:dyDescent="0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</row>
    <row r="885" spans="1:91" ht="15.75" customHeight="1" x14ac:dyDescent="0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</row>
    <row r="886" spans="1:91" ht="15.75" customHeight="1" x14ac:dyDescent="0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</row>
    <row r="887" spans="1:91" ht="15.75" customHeight="1" x14ac:dyDescent="0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</row>
    <row r="888" spans="1:91" ht="15.75" customHeight="1" x14ac:dyDescent="0.2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</row>
    <row r="889" spans="1:91" ht="15.75" customHeight="1" x14ac:dyDescent="0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</row>
    <row r="890" spans="1:91" ht="15.75" customHeight="1" x14ac:dyDescent="0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</row>
    <row r="891" spans="1:91" ht="15.75" customHeight="1" x14ac:dyDescent="0.2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</row>
    <row r="892" spans="1:91" ht="15.75" customHeight="1" x14ac:dyDescent="0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</row>
    <row r="893" spans="1:91" ht="15.75" customHeight="1" x14ac:dyDescent="0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</row>
    <row r="894" spans="1:91" ht="15.75" customHeight="1" x14ac:dyDescent="0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</row>
    <row r="895" spans="1:91" ht="15.75" customHeight="1" x14ac:dyDescent="0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</row>
    <row r="896" spans="1:91" ht="15.75" customHeight="1" x14ac:dyDescent="0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</row>
    <row r="897" spans="1:91" ht="15.75" customHeight="1" x14ac:dyDescent="0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</row>
    <row r="898" spans="1:91" ht="15.75" customHeight="1" x14ac:dyDescent="0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</row>
    <row r="899" spans="1:91" ht="15.75" customHeight="1" x14ac:dyDescent="0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</row>
    <row r="900" spans="1:91" ht="15.75" customHeight="1" x14ac:dyDescent="0.2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</row>
    <row r="901" spans="1:91" ht="15.75" customHeight="1" x14ac:dyDescent="0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</row>
    <row r="902" spans="1:91" ht="15.75" customHeight="1" x14ac:dyDescent="0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</row>
    <row r="903" spans="1:91" ht="15.75" customHeight="1" x14ac:dyDescent="0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</row>
    <row r="904" spans="1:91" ht="15.75" customHeight="1" x14ac:dyDescent="0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</row>
    <row r="905" spans="1:91" ht="15.75" customHeight="1" x14ac:dyDescent="0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</row>
    <row r="906" spans="1:91" ht="15.75" customHeight="1" x14ac:dyDescent="0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</row>
    <row r="907" spans="1:91" ht="15.75" customHeight="1" x14ac:dyDescent="0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</row>
    <row r="908" spans="1:91" ht="15.75" customHeight="1" x14ac:dyDescent="0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</row>
    <row r="909" spans="1:91" ht="15.75" customHeight="1" x14ac:dyDescent="0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</row>
    <row r="910" spans="1:91" ht="15.75" customHeight="1" x14ac:dyDescent="0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</row>
    <row r="911" spans="1:91" ht="15.75" customHeight="1" x14ac:dyDescent="0.2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</row>
    <row r="912" spans="1:91" ht="15.75" customHeight="1" x14ac:dyDescent="0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</row>
    <row r="913" spans="1:91" ht="15.75" customHeight="1" x14ac:dyDescent="0.2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</row>
    <row r="914" spans="1:91" ht="15.75" customHeight="1" x14ac:dyDescent="0.2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</row>
    <row r="915" spans="1:91" ht="15.75" customHeight="1" x14ac:dyDescent="0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</row>
    <row r="916" spans="1:91" ht="15.75" customHeight="1" x14ac:dyDescent="0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</row>
    <row r="917" spans="1:91" ht="15.75" customHeight="1" x14ac:dyDescent="0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</row>
    <row r="918" spans="1:91" ht="15.75" customHeight="1" x14ac:dyDescent="0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</row>
    <row r="919" spans="1:91" ht="15.75" customHeight="1" x14ac:dyDescent="0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</row>
    <row r="920" spans="1:91" ht="15.75" customHeight="1" x14ac:dyDescent="0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</row>
    <row r="921" spans="1:91" ht="15.75" customHeight="1" x14ac:dyDescent="0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</row>
    <row r="922" spans="1:91" ht="15.75" customHeight="1" x14ac:dyDescent="0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</row>
    <row r="923" spans="1:91" ht="15.75" customHeight="1" x14ac:dyDescent="0.2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</row>
    <row r="924" spans="1:91" ht="15.75" customHeight="1" x14ac:dyDescent="0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</row>
    <row r="925" spans="1:91" ht="15.75" customHeight="1" x14ac:dyDescent="0.2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</row>
    <row r="926" spans="1:91" ht="15.75" customHeight="1" x14ac:dyDescent="0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</row>
    <row r="927" spans="1:91" ht="15.75" customHeight="1" x14ac:dyDescent="0.2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</row>
    <row r="928" spans="1:91" ht="15.75" customHeight="1" x14ac:dyDescent="0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</row>
    <row r="929" spans="1:91" ht="15.75" customHeight="1" x14ac:dyDescent="0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</row>
    <row r="930" spans="1:91" ht="15.75" customHeight="1" x14ac:dyDescent="0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</row>
    <row r="931" spans="1:91" ht="15.75" customHeight="1" x14ac:dyDescent="0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</row>
    <row r="932" spans="1:91" ht="15.75" customHeight="1" x14ac:dyDescent="0.2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</row>
    <row r="933" spans="1:91" ht="15.75" customHeight="1" x14ac:dyDescent="0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</row>
    <row r="934" spans="1:91" ht="15.75" customHeight="1" x14ac:dyDescent="0.2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</row>
    <row r="935" spans="1:91" ht="15.75" customHeight="1" x14ac:dyDescent="0.2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</row>
    <row r="936" spans="1:91" ht="15.75" customHeight="1" x14ac:dyDescent="0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</row>
    <row r="937" spans="1:91" ht="15.75" customHeight="1" x14ac:dyDescent="0.2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</row>
    <row r="938" spans="1:91" ht="15.75" customHeight="1" x14ac:dyDescent="0.2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</row>
    <row r="939" spans="1:91" ht="15.75" customHeight="1" x14ac:dyDescent="0.2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</row>
    <row r="940" spans="1:91" ht="15.75" customHeight="1" x14ac:dyDescent="0.2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</row>
    <row r="941" spans="1:91" ht="15.75" customHeight="1" x14ac:dyDescent="0.2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</row>
    <row r="942" spans="1:91" ht="15.75" customHeight="1" x14ac:dyDescent="0.2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</row>
    <row r="943" spans="1:91" ht="15.75" customHeight="1" x14ac:dyDescent="0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</row>
    <row r="944" spans="1:91" ht="15.75" customHeight="1" x14ac:dyDescent="0.2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</row>
    <row r="945" spans="1:91" ht="15.75" customHeight="1" x14ac:dyDescent="0.2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</row>
    <row r="946" spans="1:91" ht="15.75" customHeight="1" x14ac:dyDescent="0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</row>
    <row r="947" spans="1:91" ht="15.75" customHeight="1" x14ac:dyDescent="0.2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</row>
    <row r="948" spans="1:91" ht="15.75" customHeight="1" x14ac:dyDescent="0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</row>
    <row r="949" spans="1:91" ht="15.75" customHeight="1" x14ac:dyDescent="0.2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</row>
    <row r="950" spans="1:91" ht="15.75" customHeight="1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</row>
    <row r="951" spans="1:91" ht="15.75" customHeight="1" x14ac:dyDescent="0.2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</row>
    <row r="952" spans="1:91" ht="15.75" customHeight="1" x14ac:dyDescent="0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</row>
    <row r="953" spans="1:91" ht="15.75" customHeight="1" x14ac:dyDescent="0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</row>
    <row r="954" spans="1:91" ht="15.75" customHeight="1" x14ac:dyDescent="0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</row>
    <row r="955" spans="1:91" ht="15.75" customHeight="1" x14ac:dyDescent="0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</row>
    <row r="956" spans="1:91" ht="15.75" customHeight="1" x14ac:dyDescent="0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</row>
    <row r="957" spans="1:91" ht="15.75" customHeight="1" x14ac:dyDescent="0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</row>
    <row r="958" spans="1:91" ht="15.75" customHeight="1" x14ac:dyDescent="0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</row>
    <row r="959" spans="1:91" ht="15.75" customHeight="1" x14ac:dyDescent="0.2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</row>
    <row r="960" spans="1:91" ht="15.75" customHeight="1" x14ac:dyDescent="0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</row>
    <row r="961" spans="1:91" ht="15.75" customHeight="1" x14ac:dyDescent="0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</row>
    <row r="962" spans="1:91" ht="15.75" customHeight="1" x14ac:dyDescent="0.2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</row>
    <row r="963" spans="1:91" ht="15.75" customHeight="1" x14ac:dyDescent="0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</row>
    <row r="964" spans="1:91" ht="15.75" customHeight="1" x14ac:dyDescent="0.2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</row>
    <row r="965" spans="1:91" ht="15.75" customHeight="1" x14ac:dyDescent="0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</row>
    <row r="966" spans="1:91" ht="15.75" customHeight="1" x14ac:dyDescent="0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</row>
    <row r="967" spans="1:91" ht="15.75" customHeight="1" x14ac:dyDescent="0.2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</row>
    <row r="968" spans="1:91" ht="15.75" customHeight="1" x14ac:dyDescent="0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</row>
    <row r="969" spans="1:91" ht="15.75" customHeight="1" x14ac:dyDescent="0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</row>
    <row r="970" spans="1:91" ht="15.75" customHeight="1" x14ac:dyDescent="0.2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</row>
    <row r="971" spans="1:91" ht="15.75" customHeight="1" x14ac:dyDescent="0.2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</row>
    <row r="972" spans="1:91" ht="15.75" customHeight="1" x14ac:dyDescent="0.2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</row>
    <row r="973" spans="1:91" ht="15.75" customHeight="1" x14ac:dyDescent="0.2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</row>
    <row r="974" spans="1:91" ht="15.75" customHeight="1" x14ac:dyDescent="0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</row>
    <row r="975" spans="1:91" ht="15.75" customHeight="1" x14ac:dyDescent="0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</row>
    <row r="976" spans="1:91" ht="15.75" customHeight="1" x14ac:dyDescent="0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</row>
    <row r="977" spans="1:91" ht="15.75" customHeight="1" x14ac:dyDescent="0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</row>
    <row r="978" spans="1:91" ht="15.75" customHeight="1" x14ac:dyDescent="0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</row>
    <row r="979" spans="1:91" ht="15.75" customHeight="1" x14ac:dyDescent="0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</row>
    <row r="980" spans="1:91" ht="15.75" customHeight="1" x14ac:dyDescent="0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</row>
    <row r="981" spans="1:91" ht="15.75" customHeight="1" x14ac:dyDescent="0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</row>
    <row r="982" spans="1:91" ht="15.75" customHeight="1" x14ac:dyDescent="0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</row>
    <row r="983" spans="1:91" ht="15.75" customHeight="1" x14ac:dyDescent="0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</row>
    <row r="984" spans="1:91" ht="15.75" customHeight="1" x14ac:dyDescent="0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</row>
    <row r="985" spans="1:91" ht="15.75" customHeight="1" x14ac:dyDescent="0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</row>
    <row r="986" spans="1:91" ht="15.75" customHeight="1" x14ac:dyDescent="0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</row>
    <row r="987" spans="1:91" ht="15.75" customHeight="1" x14ac:dyDescent="0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</row>
    <row r="988" spans="1:91" ht="15.75" customHeight="1" x14ac:dyDescent="0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</row>
    <row r="989" spans="1:91" ht="15.75" customHeight="1" x14ac:dyDescent="0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</row>
    <row r="990" spans="1:91" ht="15.75" customHeight="1" x14ac:dyDescent="0.2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</row>
    <row r="991" spans="1:91" ht="15.75" customHeight="1" x14ac:dyDescent="0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</row>
    <row r="992" spans="1:91" ht="15.75" customHeight="1" x14ac:dyDescent="0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</row>
    <row r="993" spans="1:91" ht="15.75" customHeight="1" x14ac:dyDescent="0.2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</row>
    <row r="994" spans="1:91" ht="15.75" customHeight="1" x14ac:dyDescent="0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</row>
    <row r="995" spans="1:91" ht="15.75" customHeight="1" x14ac:dyDescent="0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</row>
    <row r="996" spans="1:91" ht="15.75" customHeight="1" x14ac:dyDescent="0.2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</row>
    <row r="997" spans="1:91" ht="15.75" customHeight="1" x14ac:dyDescent="0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</row>
    <row r="998" spans="1:91" ht="15.75" customHeight="1" x14ac:dyDescent="0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</row>
    <row r="999" spans="1:91" ht="15.75" customHeight="1" x14ac:dyDescent="0.2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</row>
    <row r="1000" spans="1:91" ht="15.75" customHeight="1" x14ac:dyDescent="0.2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</row>
  </sheetData>
  <autoFilter ref="A8:CM196" xr:uid="{00000000-0009-0000-0000-000000000000}"/>
  <mergeCells count="68">
    <mergeCell ref="D179:AQ179"/>
    <mergeCell ref="A1:A5"/>
    <mergeCell ref="C1:AP5"/>
    <mergeCell ref="AT6:CM6"/>
    <mergeCell ref="C7:J7"/>
    <mergeCell ref="K7:R7"/>
    <mergeCell ref="S7:Z7"/>
    <mergeCell ref="AA7:AH7"/>
    <mergeCell ref="AI7:AP7"/>
    <mergeCell ref="AQ7:AS7"/>
    <mergeCell ref="B6:AP6"/>
    <mergeCell ref="AI10:AP10"/>
    <mergeCell ref="K13:R13"/>
    <mergeCell ref="AA13:AH13"/>
    <mergeCell ref="K14:R14"/>
    <mergeCell ref="S14:Z14"/>
    <mergeCell ref="AI14:AP14"/>
    <mergeCell ref="C17:J17"/>
    <mergeCell ref="AI17:AP17"/>
    <mergeCell ref="C16:J16"/>
    <mergeCell ref="AI16:AP16"/>
    <mergeCell ref="S21:Z21"/>
    <mergeCell ref="AA21:AH21"/>
    <mergeCell ref="C21:J21"/>
    <mergeCell ref="E25:J25"/>
    <mergeCell ref="K25:R25"/>
    <mergeCell ref="S25:Z25"/>
    <mergeCell ref="C105:J105"/>
    <mergeCell ref="AA105:AH105"/>
    <mergeCell ref="K109:R109"/>
    <mergeCell ref="S109:Z109"/>
    <mergeCell ref="I92:J92"/>
    <mergeCell ref="P92:R92"/>
    <mergeCell ref="X92:Z92"/>
    <mergeCell ref="X99:Z99"/>
    <mergeCell ref="X107:Z107"/>
    <mergeCell ref="S113:V113"/>
    <mergeCell ref="C113:J113"/>
    <mergeCell ref="C119:J119"/>
    <mergeCell ref="K119:R119"/>
    <mergeCell ref="S119:Z119"/>
    <mergeCell ref="AI25:AP25"/>
    <mergeCell ref="AA119:AH119"/>
    <mergeCell ref="AI92:AP92"/>
    <mergeCell ref="AI109:AP109"/>
    <mergeCell ref="AI40:AP40"/>
    <mergeCell ref="AI42:AP42"/>
    <mergeCell ref="AA77:AH77"/>
    <mergeCell ref="AM111:AP111"/>
    <mergeCell ref="AE90:AH90"/>
    <mergeCell ref="AF92:AH92"/>
    <mergeCell ref="AA60:AH60"/>
    <mergeCell ref="AI76:AM76"/>
    <mergeCell ref="AI29:AP29"/>
    <mergeCell ref="AI48:AP48"/>
    <mergeCell ref="AA55:AH55"/>
    <mergeCell ref="N80:R80"/>
    <mergeCell ref="S80:Z80"/>
    <mergeCell ref="K23:R23"/>
    <mergeCell ref="C40:D40"/>
    <mergeCell ref="I56:J56"/>
    <mergeCell ref="S69:Z69"/>
    <mergeCell ref="K77:R77"/>
    <mergeCell ref="K60:R60"/>
    <mergeCell ref="C69:J69"/>
    <mergeCell ref="K40:R40"/>
    <mergeCell ref="C48:J48"/>
    <mergeCell ref="C55:J55"/>
  </mergeCell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M999"/>
  <sheetViews>
    <sheetView zoomScale="80" zoomScaleNormal="80" workbookViewId="0">
      <pane xSplit="1" ySplit="5" topLeftCell="B6" activePane="bottomRight" state="frozen"/>
      <selection pane="bottomLeft" activeCell="A6" sqref="A6"/>
      <selection pane="topRight" activeCell="B1" sqref="B1"/>
      <selection pane="bottomRight" activeCell="T40" sqref="T40"/>
    </sheetView>
  </sheetViews>
  <sheetFormatPr defaultColWidth="14.390625" defaultRowHeight="15" customHeight="1" x14ac:dyDescent="0.2"/>
  <cols>
    <col min="1" max="1" width="25.421875" customWidth="1"/>
    <col min="2" max="2" width="10.35546875" customWidth="1"/>
    <col min="3" max="3" width="9.01171875" customWidth="1"/>
    <col min="4" max="4" width="6.859375" customWidth="1"/>
    <col min="5" max="6" width="6.45703125" customWidth="1"/>
    <col min="7" max="8" width="6.05078125" customWidth="1"/>
    <col min="9" max="9" width="6.45703125" customWidth="1"/>
    <col min="10" max="10" width="6.859375" customWidth="1"/>
    <col min="11" max="12" width="6.45703125" customWidth="1"/>
    <col min="13" max="14" width="6.05078125" customWidth="1"/>
    <col min="15" max="15" width="6.45703125" customWidth="1"/>
    <col min="16" max="16" width="6.859375" customWidth="1"/>
    <col min="17" max="18" width="6.45703125" customWidth="1"/>
    <col min="19" max="20" width="6.05078125" customWidth="1"/>
    <col min="21" max="23" width="6.45703125" customWidth="1"/>
    <col min="24" max="24" width="6.859375" customWidth="1"/>
    <col min="25" max="26" width="6.45703125" customWidth="1"/>
    <col min="27" max="28" width="6.05078125" customWidth="1"/>
    <col min="29" max="29" width="6.45703125" customWidth="1"/>
    <col min="30" max="30" width="6.859375" customWidth="1"/>
    <col min="31" max="32" width="6.45703125" customWidth="1"/>
    <col min="33" max="34" width="6.05078125" customWidth="1"/>
    <col min="35" max="35" width="6.45703125" customWidth="1"/>
    <col min="36" max="36" width="3.359375" customWidth="1"/>
    <col min="37" max="40" width="4.03515625" customWidth="1"/>
    <col min="41" max="41" width="5.109375" customWidth="1"/>
    <col min="42" max="42" width="4.03515625" customWidth="1"/>
    <col min="43" max="43" width="16.27734375" customWidth="1"/>
    <col min="44" max="44" width="12.375" bestFit="1" customWidth="1"/>
    <col min="45" max="45" width="4.03515625" customWidth="1"/>
    <col min="46" max="46" width="3.359375" customWidth="1"/>
    <col min="47" max="47" width="4.03515625" customWidth="1"/>
    <col min="48" max="48" width="3.8984375" customWidth="1"/>
    <col min="49" max="50" width="3.765625" customWidth="1"/>
    <col min="51" max="51" width="3.09375" customWidth="1"/>
    <col min="52" max="52" width="3.359375" customWidth="1"/>
    <col min="53" max="56" width="4.03515625" customWidth="1"/>
    <col min="57" max="57" width="3.359375" customWidth="1"/>
    <col min="58" max="63" width="3.8984375" customWidth="1"/>
    <col min="64" max="67" width="4.3046875" customWidth="1"/>
    <col min="68" max="69" width="4.03515625" customWidth="1"/>
    <col min="70" max="71" width="2.95703125" customWidth="1"/>
    <col min="72" max="72" width="4.4375" customWidth="1"/>
    <col min="73" max="73" width="3.765625" customWidth="1"/>
    <col min="74" max="74" width="4.03515625" customWidth="1"/>
    <col min="75" max="75" width="3.765625" customWidth="1"/>
    <col min="76" max="76" width="3.8984375" customWidth="1"/>
    <col min="77" max="77" width="3.359375" customWidth="1"/>
    <col min="78" max="80" width="3.8984375" customWidth="1"/>
    <col min="81" max="81" width="4.03515625" customWidth="1"/>
    <col min="82" max="82" width="3.765625" customWidth="1"/>
    <col min="83" max="83" width="3.09375" customWidth="1"/>
    <col min="84" max="84" width="4.70703125" customWidth="1"/>
    <col min="85" max="85" width="3.8984375" customWidth="1"/>
    <col min="86" max="88" width="3.2265625" customWidth="1"/>
    <col min="89" max="90" width="4.4375" customWidth="1"/>
    <col min="91" max="91" width="10.89453125" customWidth="1"/>
  </cols>
  <sheetData>
    <row r="1" spans="1:91" ht="15" customHeight="1" x14ac:dyDescent="0.2">
      <c r="B1" s="490" t="s">
        <v>485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5"/>
    </row>
    <row r="2" spans="1:91" x14ac:dyDescent="0.2">
      <c r="B2" s="49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492"/>
    </row>
    <row r="3" spans="1:91" ht="15.75" thickBot="1" x14ac:dyDescent="0.25">
      <c r="B3" s="386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74"/>
    </row>
    <row r="4" spans="1:91" s="262" customFormat="1" ht="15.75" thickBot="1" x14ac:dyDescent="0.25">
      <c r="A4" s="169" t="s">
        <v>783</v>
      </c>
      <c r="B4" s="377" t="s">
        <v>829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79"/>
      <c r="AQ4" s="261"/>
      <c r="AR4" s="261"/>
      <c r="AS4" s="261"/>
      <c r="AT4" s="370" t="s">
        <v>0</v>
      </c>
      <c r="AU4" s="371"/>
      <c r="AV4" s="371"/>
      <c r="AW4" s="371"/>
      <c r="AX4" s="371"/>
      <c r="AY4" s="371"/>
      <c r="AZ4" s="371"/>
      <c r="BA4" s="371"/>
      <c r="BB4" s="371"/>
      <c r="BC4" s="371"/>
      <c r="BD4" s="371"/>
      <c r="BE4" s="371"/>
      <c r="BF4" s="371"/>
      <c r="BG4" s="371"/>
      <c r="BH4" s="371"/>
      <c r="BI4" s="371"/>
      <c r="BJ4" s="371"/>
      <c r="BK4" s="371"/>
      <c r="BL4" s="371"/>
      <c r="BM4" s="371"/>
      <c r="BN4" s="371"/>
      <c r="BO4" s="371"/>
      <c r="BP4" s="371"/>
      <c r="BQ4" s="371"/>
      <c r="BR4" s="371"/>
      <c r="BS4" s="371"/>
      <c r="BT4" s="371"/>
      <c r="BU4" s="371"/>
      <c r="BV4" s="371"/>
      <c r="BW4" s="371"/>
      <c r="BX4" s="371"/>
      <c r="BY4" s="371"/>
      <c r="BZ4" s="371"/>
      <c r="CA4" s="371"/>
      <c r="CB4" s="371"/>
      <c r="CC4" s="371"/>
      <c r="CD4" s="371"/>
      <c r="CE4" s="371"/>
      <c r="CF4" s="371"/>
      <c r="CG4" s="371"/>
      <c r="CH4" s="371"/>
      <c r="CI4" s="371"/>
      <c r="CJ4" s="371"/>
      <c r="CK4" s="371"/>
      <c r="CL4" s="371"/>
      <c r="CM4" s="371"/>
    </row>
    <row r="5" spans="1:91" s="262" customFormat="1" x14ac:dyDescent="0.2">
      <c r="A5" s="168" t="s">
        <v>1</v>
      </c>
      <c r="B5" s="170" t="s">
        <v>2</v>
      </c>
      <c r="C5" s="372" t="s">
        <v>3</v>
      </c>
      <c r="D5" s="373"/>
      <c r="E5" s="373"/>
      <c r="F5" s="373"/>
      <c r="G5" s="373"/>
      <c r="H5" s="373"/>
      <c r="I5" s="373"/>
      <c r="J5" s="374"/>
      <c r="K5" s="375" t="s">
        <v>4</v>
      </c>
      <c r="L5" s="373"/>
      <c r="M5" s="373"/>
      <c r="N5" s="373"/>
      <c r="O5" s="373"/>
      <c r="P5" s="373"/>
      <c r="Q5" s="373"/>
      <c r="R5" s="374"/>
      <c r="S5" s="372" t="s">
        <v>5</v>
      </c>
      <c r="T5" s="373"/>
      <c r="U5" s="373"/>
      <c r="V5" s="373"/>
      <c r="W5" s="373"/>
      <c r="X5" s="373"/>
      <c r="Y5" s="373"/>
      <c r="Z5" s="374"/>
      <c r="AA5" s="375" t="s">
        <v>6</v>
      </c>
      <c r="AB5" s="373"/>
      <c r="AC5" s="373"/>
      <c r="AD5" s="373"/>
      <c r="AE5" s="373"/>
      <c r="AF5" s="373"/>
      <c r="AG5" s="373"/>
      <c r="AH5" s="374"/>
      <c r="AI5" s="372" t="s">
        <v>7</v>
      </c>
      <c r="AJ5" s="373"/>
      <c r="AK5" s="373"/>
      <c r="AL5" s="373"/>
      <c r="AM5" s="373"/>
      <c r="AN5" s="373"/>
      <c r="AO5" s="373"/>
      <c r="AP5" s="373"/>
      <c r="AQ5" s="376" t="s">
        <v>1</v>
      </c>
      <c r="AR5" s="347"/>
      <c r="AS5" s="348"/>
      <c r="AT5" s="4" t="s">
        <v>8</v>
      </c>
      <c r="AU5" s="4" t="s">
        <v>9</v>
      </c>
      <c r="AV5" s="4" t="s">
        <v>10</v>
      </c>
      <c r="AW5" s="4" t="s">
        <v>11</v>
      </c>
      <c r="AX5" s="4" t="s">
        <v>12</v>
      </c>
      <c r="AY5" s="4" t="s">
        <v>13</v>
      </c>
      <c r="AZ5" s="4" t="s">
        <v>14</v>
      </c>
      <c r="BA5" s="4" t="s">
        <v>15</v>
      </c>
      <c r="BB5" s="4" t="s">
        <v>16</v>
      </c>
      <c r="BC5" s="4" t="s">
        <v>17</v>
      </c>
      <c r="BD5" s="4" t="s">
        <v>18</v>
      </c>
      <c r="BE5" s="4" t="s">
        <v>19</v>
      </c>
      <c r="BF5" s="4" t="s">
        <v>20</v>
      </c>
      <c r="BG5" s="4" t="s">
        <v>21</v>
      </c>
      <c r="BH5" s="4" t="s">
        <v>22</v>
      </c>
      <c r="BI5" s="4" t="s">
        <v>23</v>
      </c>
      <c r="BJ5" s="4" t="s">
        <v>24</v>
      </c>
      <c r="BK5" s="4" t="s">
        <v>25</v>
      </c>
      <c r="BL5" s="4" t="s">
        <v>26</v>
      </c>
      <c r="BM5" s="4" t="s">
        <v>27</v>
      </c>
      <c r="BN5" s="4" t="s">
        <v>28</v>
      </c>
      <c r="BO5" s="4" t="s">
        <v>29</v>
      </c>
      <c r="BP5" s="4" t="s">
        <v>30</v>
      </c>
      <c r="BQ5" s="4" t="s">
        <v>31</v>
      </c>
      <c r="BR5" s="4" t="s">
        <v>32</v>
      </c>
      <c r="BS5" s="4" t="s">
        <v>33</v>
      </c>
      <c r="BT5" s="4" t="s">
        <v>34</v>
      </c>
      <c r="BU5" s="4" t="s">
        <v>35</v>
      </c>
      <c r="BV5" s="4" t="s">
        <v>36</v>
      </c>
      <c r="BW5" s="4" t="s">
        <v>37</v>
      </c>
      <c r="BX5" s="4" t="s">
        <v>38</v>
      </c>
      <c r="BY5" s="4" t="s">
        <v>39</v>
      </c>
      <c r="BZ5" s="4" t="s">
        <v>40</v>
      </c>
      <c r="CA5" s="4" t="s">
        <v>41</v>
      </c>
      <c r="CB5" s="4" t="s">
        <v>42</v>
      </c>
      <c r="CC5" s="4" t="s">
        <v>43</v>
      </c>
      <c r="CD5" s="4" t="s">
        <v>44</v>
      </c>
      <c r="CE5" s="4" t="s">
        <v>45</v>
      </c>
      <c r="CF5" s="4" t="s">
        <v>46</v>
      </c>
      <c r="CG5" s="4" t="s">
        <v>47</v>
      </c>
      <c r="CH5" s="4" t="s">
        <v>48</v>
      </c>
      <c r="CI5" s="4" t="s">
        <v>49</v>
      </c>
      <c r="CJ5" s="4" t="s">
        <v>50</v>
      </c>
      <c r="CK5" s="4" t="s">
        <v>51</v>
      </c>
      <c r="CL5" s="4" t="s">
        <v>52</v>
      </c>
      <c r="CM5" s="5" t="s">
        <v>53</v>
      </c>
    </row>
    <row r="6" spans="1:91" s="262" customFormat="1" x14ac:dyDescent="0.2">
      <c r="A6" s="6" t="s">
        <v>1</v>
      </c>
      <c r="B6" s="7" t="s">
        <v>2</v>
      </c>
      <c r="C6" s="8" t="s">
        <v>54</v>
      </c>
      <c r="D6" s="8" t="s">
        <v>55</v>
      </c>
      <c r="E6" s="8" t="s">
        <v>56</v>
      </c>
      <c r="F6" s="8" t="s">
        <v>57</v>
      </c>
      <c r="G6" s="8" t="s">
        <v>58</v>
      </c>
      <c r="H6" s="8" t="s">
        <v>59</v>
      </c>
      <c r="I6" s="8" t="s">
        <v>60</v>
      </c>
      <c r="J6" s="8" t="s">
        <v>61</v>
      </c>
      <c r="K6" s="9" t="s">
        <v>54</v>
      </c>
      <c r="L6" s="9" t="s">
        <v>55</v>
      </c>
      <c r="M6" s="9" t="s">
        <v>56</v>
      </c>
      <c r="N6" s="9" t="s">
        <v>57</v>
      </c>
      <c r="O6" s="9" t="s">
        <v>58</v>
      </c>
      <c r="P6" s="9" t="s">
        <v>59</v>
      </c>
      <c r="Q6" s="9" t="s">
        <v>60</v>
      </c>
      <c r="R6" s="9" t="s">
        <v>61</v>
      </c>
      <c r="S6" s="8" t="s">
        <v>54</v>
      </c>
      <c r="T6" s="8" t="s">
        <v>55</v>
      </c>
      <c r="U6" s="8" t="s">
        <v>56</v>
      </c>
      <c r="V6" s="8" t="s">
        <v>57</v>
      </c>
      <c r="W6" s="8" t="s">
        <v>58</v>
      </c>
      <c r="X6" s="8" t="s">
        <v>59</v>
      </c>
      <c r="Y6" s="8" t="s">
        <v>60</v>
      </c>
      <c r="Z6" s="8" t="s">
        <v>61</v>
      </c>
      <c r="AA6" s="9" t="s">
        <v>54</v>
      </c>
      <c r="AB6" s="9" t="s">
        <v>55</v>
      </c>
      <c r="AC6" s="9" t="s">
        <v>56</v>
      </c>
      <c r="AD6" s="9" t="s">
        <v>57</v>
      </c>
      <c r="AE6" s="9" t="s">
        <v>58</v>
      </c>
      <c r="AF6" s="9" t="s">
        <v>59</v>
      </c>
      <c r="AG6" s="9" t="s">
        <v>60</v>
      </c>
      <c r="AH6" s="9" t="s">
        <v>61</v>
      </c>
      <c r="AI6" s="8" t="s">
        <v>54</v>
      </c>
      <c r="AJ6" s="8" t="s">
        <v>55</v>
      </c>
      <c r="AK6" s="8" t="s">
        <v>56</v>
      </c>
      <c r="AL6" s="8" t="s">
        <v>57</v>
      </c>
      <c r="AM6" s="8" t="s">
        <v>58</v>
      </c>
      <c r="AN6" s="8" t="s">
        <v>59</v>
      </c>
      <c r="AO6" s="8" t="s">
        <v>60</v>
      </c>
      <c r="AP6" s="10" t="s">
        <v>61</v>
      </c>
      <c r="AQ6" s="11" t="s">
        <v>62</v>
      </c>
      <c r="AR6" s="12" t="s">
        <v>63</v>
      </c>
      <c r="AS6" s="13" t="s">
        <v>64</v>
      </c>
      <c r="AT6" s="14" t="s">
        <v>8</v>
      </c>
      <c r="AU6" s="14" t="s">
        <v>9</v>
      </c>
      <c r="AV6" s="14" t="s">
        <v>10</v>
      </c>
      <c r="AW6" s="14" t="s">
        <v>11</v>
      </c>
      <c r="AX6" s="14" t="s">
        <v>12</v>
      </c>
      <c r="AY6" s="14" t="s">
        <v>13</v>
      </c>
      <c r="AZ6" s="14" t="s">
        <v>14</v>
      </c>
      <c r="BA6" s="14" t="s">
        <v>15</v>
      </c>
      <c r="BB6" s="14" t="s">
        <v>16</v>
      </c>
      <c r="BC6" s="14" t="s">
        <v>17</v>
      </c>
      <c r="BD6" s="14" t="s">
        <v>18</v>
      </c>
      <c r="BE6" s="14" t="s">
        <v>19</v>
      </c>
      <c r="BF6" s="14" t="s">
        <v>20</v>
      </c>
      <c r="BG6" s="14" t="s">
        <v>21</v>
      </c>
      <c r="BH6" s="14" t="s">
        <v>22</v>
      </c>
      <c r="BI6" s="14" t="s">
        <v>23</v>
      </c>
      <c r="BJ6" s="14" t="s">
        <v>24</v>
      </c>
      <c r="BK6" s="14" t="s">
        <v>25</v>
      </c>
      <c r="BL6" s="14" t="s">
        <v>26</v>
      </c>
      <c r="BM6" s="14" t="s">
        <v>27</v>
      </c>
      <c r="BN6" s="14" t="s">
        <v>28</v>
      </c>
      <c r="BO6" s="14" t="s">
        <v>29</v>
      </c>
      <c r="BP6" s="14" t="s">
        <v>30</v>
      </c>
      <c r="BQ6" s="14" t="s">
        <v>31</v>
      </c>
      <c r="BR6" s="14" t="s">
        <v>32</v>
      </c>
      <c r="BS6" s="14" t="s">
        <v>33</v>
      </c>
      <c r="BT6" s="14" t="s">
        <v>34</v>
      </c>
      <c r="BU6" s="14" t="s">
        <v>35</v>
      </c>
      <c r="BV6" s="14" t="s">
        <v>36</v>
      </c>
      <c r="BW6" s="14" t="s">
        <v>37</v>
      </c>
      <c r="BX6" s="14" t="s">
        <v>38</v>
      </c>
      <c r="BY6" s="14" t="s">
        <v>39</v>
      </c>
      <c r="BZ6" s="14" t="s">
        <v>40</v>
      </c>
      <c r="CA6" s="14" t="s">
        <v>41</v>
      </c>
      <c r="CB6" s="14" t="s">
        <v>42</v>
      </c>
      <c r="CC6" s="14" t="s">
        <v>43</v>
      </c>
      <c r="CD6" s="14" t="s">
        <v>44</v>
      </c>
      <c r="CE6" s="14" t="s">
        <v>45</v>
      </c>
      <c r="CF6" s="14" t="s">
        <v>46</v>
      </c>
      <c r="CG6" s="14" t="s">
        <v>47</v>
      </c>
      <c r="CH6" s="14" t="s">
        <v>48</v>
      </c>
      <c r="CI6" s="14" t="s">
        <v>49</v>
      </c>
      <c r="CJ6" s="14" t="s">
        <v>50</v>
      </c>
      <c r="CK6" s="14" t="s">
        <v>51</v>
      </c>
      <c r="CL6" s="14" t="s">
        <v>52</v>
      </c>
      <c r="CM6" s="15" t="s">
        <v>53</v>
      </c>
    </row>
    <row r="7" spans="1:91" s="262" customFormat="1" ht="15" customHeight="1" x14ac:dyDescent="0.2">
      <c r="A7" s="32" t="s">
        <v>128</v>
      </c>
      <c r="B7" s="17" t="s">
        <v>90</v>
      </c>
      <c r="C7" s="33" t="s">
        <v>51</v>
      </c>
      <c r="D7" s="33" t="s">
        <v>52</v>
      </c>
      <c r="E7" s="34"/>
      <c r="F7" s="34"/>
      <c r="G7" s="34"/>
      <c r="H7" s="34"/>
      <c r="I7" s="34"/>
      <c r="J7" s="34"/>
      <c r="K7" s="18"/>
      <c r="L7" s="18"/>
      <c r="M7" s="18"/>
      <c r="N7" s="18"/>
      <c r="O7" s="18"/>
      <c r="P7" s="18"/>
      <c r="Q7" s="18"/>
      <c r="R7" s="18"/>
      <c r="S7" s="33" t="s">
        <v>51</v>
      </c>
      <c r="T7" s="33" t="s">
        <v>51</v>
      </c>
      <c r="U7" s="34"/>
      <c r="V7" s="33" t="s">
        <v>52</v>
      </c>
      <c r="W7" s="34"/>
      <c r="X7" s="34"/>
      <c r="Y7" s="34"/>
      <c r="Z7" s="34"/>
      <c r="AA7" s="18"/>
      <c r="AB7" s="18"/>
      <c r="AC7" s="18"/>
      <c r="AD7" s="18"/>
      <c r="AE7" s="18"/>
      <c r="AF7" s="18"/>
      <c r="AG7" s="18"/>
      <c r="AH7" s="18"/>
      <c r="AI7" s="34"/>
      <c r="AJ7" s="34"/>
      <c r="AK7" s="34"/>
      <c r="AL7" s="34"/>
      <c r="AM7" s="34"/>
      <c r="AN7" s="34"/>
      <c r="AO7" s="34"/>
      <c r="AP7" s="35"/>
      <c r="AQ7" s="36" t="s">
        <v>129</v>
      </c>
      <c r="AR7" s="27" t="s">
        <v>130</v>
      </c>
      <c r="AS7" s="28" t="s">
        <v>91</v>
      </c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>
        <v>3</v>
      </c>
      <c r="CL7" s="30">
        <v>2</v>
      </c>
      <c r="CM7" s="31">
        <v>5</v>
      </c>
    </row>
    <row r="8" spans="1:91" s="262" customFormat="1" ht="15" customHeight="1" x14ac:dyDescent="0.2">
      <c r="A8" s="32" t="s">
        <v>134</v>
      </c>
      <c r="B8" s="17" t="s">
        <v>98</v>
      </c>
      <c r="C8" s="34"/>
      <c r="D8" s="34"/>
      <c r="E8" s="33" t="s">
        <v>52</v>
      </c>
      <c r="F8" s="33" t="s">
        <v>52</v>
      </c>
      <c r="G8" s="33" t="s">
        <v>52</v>
      </c>
      <c r="H8" s="34"/>
      <c r="I8" s="34"/>
      <c r="J8" s="34"/>
      <c r="K8" s="18"/>
      <c r="L8" s="18"/>
      <c r="M8" s="18" t="s">
        <v>37</v>
      </c>
      <c r="N8" s="18" t="s">
        <v>28</v>
      </c>
      <c r="O8" s="18" t="s">
        <v>34</v>
      </c>
      <c r="P8" s="18" t="s">
        <v>34</v>
      </c>
      <c r="Q8" s="18"/>
      <c r="R8" s="18"/>
      <c r="S8" s="34" t="s">
        <v>34</v>
      </c>
      <c r="T8" s="210"/>
      <c r="U8" s="33" t="s">
        <v>51</v>
      </c>
      <c r="V8" s="34"/>
      <c r="W8" s="33" t="s">
        <v>52</v>
      </c>
      <c r="X8" s="34"/>
      <c r="Y8" s="34"/>
      <c r="Z8" s="34"/>
      <c r="AA8" s="33" t="s">
        <v>51</v>
      </c>
      <c r="AB8" s="33" t="s">
        <v>51</v>
      </c>
      <c r="AC8" s="18"/>
      <c r="AD8" s="33" t="s">
        <v>52</v>
      </c>
      <c r="AE8" s="261"/>
      <c r="AF8" s="18"/>
      <c r="AG8" s="18"/>
      <c r="AH8" s="18"/>
      <c r="AI8" s="34" t="s">
        <v>37</v>
      </c>
      <c r="AJ8" s="34" t="s">
        <v>71</v>
      </c>
      <c r="AK8" s="34" t="s">
        <v>34</v>
      </c>
      <c r="AL8" s="34" t="s">
        <v>71</v>
      </c>
      <c r="AM8" s="34" t="s">
        <v>34</v>
      </c>
      <c r="AN8" s="34"/>
      <c r="AO8" s="34"/>
      <c r="AP8" s="35"/>
      <c r="AQ8" s="36" t="s">
        <v>134</v>
      </c>
      <c r="AR8" s="27" t="s">
        <v>135</v>
      </c>
      <c r="AS8" s="28" t="s">
        <v>100</v>
      </c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>
        <v>1</v>
      </c>
      <c r="BO8" s="29"/>
      <c r="BP8" s="29"/>
      <c r="BQ8" s="29"/>
      <c r="BR8" s="29"/>
      <c r="BS8" s="29"/>
      <c r="BT8" s="29">
        <v>5</v>
      </c>
      <c r="BU8" s="29"/>
      <c r="BV8" s="29"/>
      <c r="BW8" s="29">
        <v>2</v>
      </c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>
        <v>5</v>
      </c>
      <c r="CL8" s="30">
        <v>3</v>
      </c>
      <c r="CM8" s="31">
        <v>16</v>
      </c>
    </row>
    <row r="9" spans="1:91" s="262" customFormat="1" ht="15" customHeight="1" x14ac:dyDescent="0.2">
      <c r="A9" s="32" t="s">
        <v>139</v>
      </c>
      <c r="B9" s="17" t="s">
        <v>104</v>
      </c>
      <c r="C9" s="342" t="s">
        <v>819</v>
      </c>
      <c r="D9" s="343"/>
      <c r="E9" s="208" t="s">
        <v>15</v>
      </c>
      <c r="F9" s="208" t="s">
        <v>15</v>
      </c>
      <c r="G9" s="208" t="s">
        <v>71</v>
      </c>
      <c r="H9" s="34"/>
      <c r="I9" s="34"/>
      <c r="J9" s="34"/>
      <c r="K9" s="352" t="s">
        <v>70</v>
      </c>
      <c r="L9" s="347"/>
      <c r="M9" s="347"/>
      <c r="N9" s="347"/>
      <c r="O9" s="347"/>
      <c r="P9" s="347"/>
      <c r="Q9" s="347"/>
      <c r="R9" s="348"/>
      <c r="S9" s="208" t="s">
        <v>29</v>
      </c>
      <c r="T9" s="208" t="s">
        <v>29</v>
      </c>
      <c r="U9" s="43"/>
      <c r="V9" s="43"/>
      <c r="W9" s="43"/>
      <c r="X9" s="43"/>
      <c r="Y9" s="43"/>
      <c r="Z9" s="43"/>
      <c r="AA9" s="33" t="s">
        <v>52</v>
      </c>
      <c r="AB9" s="33" t="s">
        <v>52</v>
      </c>
      <c r="AC9" s="33" t="s">
        <v>52</v>
      </c>
      <c r="AD9" s="44"/>
      <c r="AE9" s="202" t="s">
        <v>15</v>
      </c>
      <c r="AF9" s="202" t="s">
        <v>15</v>
      </c>
      <c r="AG9" s="45"/>
      <c r="AH9" s="46"/>
      <c r="AI9" s="346" t="s">
        <v>70</v>
      </c>
      <c r="AJ9" s="347"/>
      <c r="AK9" s="347"/>
      <c r="AL9" s="347"/>
      <c r="AM9" s="347"/>
      <c r="AN9" s="347"/>
      <c r="AO9" s="347"/>
      <c r="AP9" s="353"/>
      <c r="AQ9" s="36" t="s">
        <v>140</v>
      </c>
      <c r="AR9" s="27" t="s">
        <v>141</v>
      </c>
      <c r="AS9" s="28" t="s">
        <v>106</v>
      </c>
      <c r="AT9" s="29"/>
      <c r="AU9" s="29"/>
      <c r="AV9" s="29"/>
      <c r="AW9" s="29"/>
      <c r="AX9" s="29"/>
      <c r="AY9" s="29"/>
      <c r="AZ9" s="29"/>
      <c r="BA9" s="29">
        <v>4</v>
      </c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>
        <v>4</v>
      </c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30">
        <v>3</v>
      </c>
      <c r="CM9" s="31">
        <v>11</v>
      </c>
    </row>
    <row r="10" spans="1:91" s="262" customFormat="1" ht="15" customHeight="1" x14ac:dyDescent="0.2">
      <c r="A10" s="32" t="s">
        <v>170</v>
      </c>
      <c r="B10" s="17" t="s">
        <v>166</v>
      </c>
      <c r="C10" s="34"/>
      <c r="D10" s="34"/>
      <c r="E10" s="34"/>
      <c r="F10" s="34"/>
      <c r="G10" s="34"/>
      <c r="H10" s="34"/>
      <c r="I10" s="34"/>
      <c r="J10" s="34"/>
      <c r="K10" s="261"/>
      <c r="L10" s="261"/>
      <c r="M10" s="33" t="s">
        <v>52</v>
      </c>
      <c r="N10" s="261"/>
      <c r="O10" s="33" t="s">
        <v>51</v>
      </c>
      <c r="P10" s="18"/>
      <c r="Q10" s="18"/>
      <c r="R10" s="18"/>
      <c r="S10" s="34"/>
      <c r="T10" s="34"/>
      <c r="U10" s="34"/>
      <c r="V10" s="34"/>
      <c r="W10" s="34"/>
      <c r="X10" s="34"/>
      <c r="Y10" s="34"/>
      <c r="Z10" s="34"/>
      <c r="AA10" s="18"/>
      <c r="AB10" s="18"/>
      <c r="AC10" s="18"/>
      <c r="AD10" s="18"/>
      <c r="AE10" s="18"/>
      <c r="AF10" s="18"/>
      <c r="AG10" s="18"/>
      <c r="AH10" s="18"/>
      <c r="AI10" s="34"/>
      <c r="AJ10" s="34"/>
      <c r="AK10" s="34"/>
      <c r="AL10" s="34"/>
      <c r="AM10" s="34"/>
      <c r="AN10" s="34"/>
      <c r="AO10" s="34"/>
      <c r="AP10" s="35"/>
      <c r="AQ10" s="50" t="s">
        <v>170</v>
      </c>
      <c r="AR10" s="27" t="s">
        <v>171</v>
      </c>
      <c r="AS10" s="28" t="s">
        <v>167</v>
      </c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30"/>
      <c r="CM10" s="31"/>
    </row>
    <row r="11" spans="1:91" s="262" customFormat="1" ht="13.5" customHeight="1" x14ac:dyDescent="0.2">
      <c r="A11" s="32" t="s">
        <v>189</v>
      </c>
      <c r="B11" s="17" t="s">
        <v>152</v>
      </c>
      <c r="C11" s="346" t="s">
        <v>88</v>
      </c>
      <c r="D11" s="347"/>
      <c r="E11" s="347"/>
      <c r="F11" s="347"/>
      <c r="G11" s="347"/>
      <c r="H11" s="347"/>
      <c r="I11" s="347"/>
      <c r="J11" s="348"/>
      <c r="K11" s="18" t="s">
        <v>39</v>
      </c>
      <c r="L11" s="18" t="s">
        <v>39</v>
      </c>
      <c r="M11" s="18" t="s">
        <v>71</v>
      </c>
      <c r="N11" s="18"/>
      <c r="O11" s="18"/>
      <c r="P11" s="18"/>
      <c r="Q11" s="18"/>
      <c r="R11" s="18"/>
      <c r="S11" s="346" t="s">
        <v>88</v>
      </c>
      <c r="T11" s="347"/>
      <c r="U11" s="347"/>
      <c r="V11" s="347"/>
      <c r="W11" s="347"/>
      <c r="X11" s="347"/>
      <c r="Y11" s="347"/>
      <c r="Z11" s="348"/>
      <c r="AA11" s="202" t="s">
        <v>39</v>
      </c>
      <c r="AB11" s="44"/>
      <c r="AC11" s="33" t="s">
        <v>51</v>
      </c>
      <c r="AD11" s="33" t="s">
        <v>51</v>
      </c>
      <c r="AE11" s="18"/>
      <c r="AF11" s="18"/>
      <c r="AG11" s="18"/>
      <c r="AH11" s="18"/>
      <c r="AI11" s="34" t="s">
        <v>71</v>
      </c>
      <c r="AJ11" s="208" t="s">
        <v>39</v>
      </c>
      <c r="AK11" s="34" t="s">
        <v>71</v>
      </c>
      <c r="AL11" s="34"/>
      <c r="AM11" s="34"/>
      <c r="AN11" s="34"/>
      <c r="AO11" s="34"/>
      <c r="AP11" s="35"/>
      <c r="AQ11" s="53" t="s">
        <v>189</v>
      </c>
      <c r="AR11" s="27" t="s">
        <v>135</v>
      </c>
      <c r="AS11" s="28" t="s">
        <v>153</v>
      </c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>
        <v>3</v>
      </c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>
        <v>2</v>
      </c>
      <c r="CL11" s="30"/>
      <c r="CM11" s="31">
        <v>5</v>
      </c>
    </row>
    <row r="12" spans="1:91" s="262" customFormat="1" ht="15" customHeight="1" x14ac:dyDescent="0.2">
      <c r="A12" s="32" t="s">
        <v>215</v>
      </c>
      <c r="B12" s="17" t="s">
        <v>82</v>
      </c>
      <c r="C12" s="34"/>
      <c r="D12" s="34"/>
      <c r="E12" s="34"/>
      <c r="F12" s="34"/>
      <c r="G12" s="34"/>
      <c r="H12" s="34"/>
      <c r="I12" s="34"/>
      <c r="J12" s="34"/>
      <c r="K12" s="18"/>
      <c r="L12" s="18"/>
      <c r="M12" s="18"/>
      <c r="N12" s="18"/>
      <c r="O12" s="18"/>
      <c r="P12" s="18"/>
      <c r="Q12" s="18"/>
      <c r="R12" s="18"/>
      <c r="S12" s="34"/>
      <c r="T12" s="34"/>
      <c r="U12" s="34"/>
      <c r="V12" s="34"/>
      <c r="W12" s="34"/>
      <c r="X12" s="34"/>
      <c r="Y12" s="34"/>
      <c r="Z12" s="34"/>
      <c r="AA12" s="18"/>
      <c r="AB12" s="18"/>
      <c r="AC12" s="18"/>
      <c r="AD12" s="18"/>
      <c r="AE12" s="18"/>
      <c r="AF12" s="18"/>
      <c r="AG12" s="18"/>
      <c r="AH12" s="18"/>
      <c r="AI12" s="34"/>
      <c r="AJ12" s="34"/>
      <c r="AK12" s="34"/>
      <c r="AL12" s="202" t="s">
        <v>51</v>
      </c>
      <c r="AM12" s="202" t="s">
        <v>51</v>
      </c>
      <c r="AN12" s="34"/>
      <c r="AO12" s="34"/>
      <c r="AP12" s="35"/>
      <c r="AQ12" s="36" t="s">
        <v>216</v>
      </c>
      <c r="AR12" s="27" t="s">
        <v>171</v>
      </c>
      <c r="AS12" s="28" t="s">
        <v>85</v>
      </c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>
        <v>2</v>
      </c>
      <c r="CL12" s="30"/>
      <c r="CM12" s="31">
        <v>2</v>
      </c>
    </row>
    <row r="13" spans="1:91" s="262" customFormat="1" ht="15" customHeight="1" x14ac:dyDescent="0.2">
      <c r="A13" s="32" t="s">
        <v>784</v>
      </c>
      <c r="B13" s="17" t="s">
        <v>125</v>
      </c>
      <c r="C13" s="34"/>
      <c r="D13" s="34"/>
      <c r="E13" s="34"/>
      <c r="F13" s="255" t="s">
        <v>29</v>
      </c>
      <c r="G13" s="34" t="s">
        <v>71</v>
      </c>
      <c r="H13" s="255" t="s">
        <v>41</v>
      </c>
      <c r="I13" s="336" t="s">
        <v>823</v>
      </c>
      <c r="J13" s="338"/>
      <c r="K13" s="18"/>
      <c r="L13" s="18"/>
      <c r="M13" s="171"/>
      <c r="N13" s="183" t="s">
        <v>41</v>
      </c>
      <c r="O13" s="183" t="s">
        <v>41</v>
      </c>
      <c r="P13" s="360" t="s">
        <v>824</v>
      </c>
      <c r="Q13" s="361"/>
      <c r="R13" s="362"/>
      <c r="S13" s="34"/>
      <c r="T13" s="34"/>
      <c r="U13" s="34"/>
      <c r="V13" s="34"/>
      <c r="W13" s="34" t="s">
        <v>71</v>
      </c>
      <c r="X13" s="360" t="s">
        <v>824</v>
      </c>
      <c r="Y13" s="361"/>
      <c r="Z13" s="362"/>
      <c r="AA13" s="202" t="s">
        <v>29</v>
      </c>
      <c r="AB13" s="202" t="s">
        <v>29</v>
      </c>
      <c r="AC13" s="18"/>
      <c r="AD13" s="202" t="s">
        <v>48</v>
      </c>
      <c r="AE13" s="256" t="s">
        <v>41</v>
      </c>
      <c r="AF13" s="360" t="s">
        <v>825</v>
      </c>
      <c r="AG13" s="361"/>
      <c r="AH13" s="362"/>
      <c r="AI13" s="346"/>
      <c r="AJ13" s="347"/>
      <c r="AK13" s="347"/>
      <c r="AL13" s="347"/>
      <c r="AM13" s="347"/>
      <c r="AN13" s="347"/>
      <c r="AO13" s="347"/>
      <c r="AP13" s="353"/>
      <c r="AQ13" s="36" t="s">
        <v>224</v>
      </c>
      <c r="AR13" s="27" t="s">
        <v>141</v>
      </c>
      <c r="AS13" s="28" t="s">
        <v>126</v>
      </c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>
        <v>5</v>
      </c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>
        <v>5</v>
      </c>
      <c r="CB13" s="29"/>
      <c r="CC13" s="29"/>
      <c r="CD13" s="29"/>
      <c r="CE13" s="29"/>
      <c r="CF13" s="29"/>
      <c r="CG13" s="29"/>
      <c r="CH13" s="29">
        <v>2</v>
      </c>
      <c r="CI13" s="29"/>
      <c r="CJ13" s="29">
        <v>2</v>
      </c>
      <c r="CK13" s="29"/>
      <c r="CL13" s="30"/>
      <c r="CM13" s="31">
        <v>14</v>
      </c>
    </row>
    <row r="14" spans="1:91" s="262" customFormat="1" ht="15" customHeight="1" x14ac:dyDescent="0.2">
      <c r="A14" s="32" t="s">
        <v>229</v>
      </c>
      <c r="B14" s="17" t="s">
        <v>66</v>
      </c>
      <c r="C14" s="34"/>
      <c r="D14" s="34"/>
      <c r="E14" s="34"/>
      <c r="F14" s="34"/>
      <c r="G14" s="208" t="s">
        <v>38</v>
      </c>
      <c r="H14" s="208" t="s">
        <v>38</v>
      </c>
      <c r="I14" s="256" t="s">
        <v>35</v>
      </c>
      <c r="J14" s="34" t="s">
        <v>826</v>
      </c>
      <c r="K14" s="33" t="s">
        <v>52</v>
      </c>
      <c r="L14" s="33" t="s">
        <v>52</v>
      </c>
      <c r="M14" s="201"/>
      <c r="N14" s="202" t="s">
        <v>38</v>
      </c>
      <c r="O14" s="18"/>
      <c r="P14" s="18"/>
      <c r="Q14" s="18"/>
      <c r="R14" s="18"/>
      <c r="S14" s="34"/>
      <c r="T14" s="34"/>
      <c r="U14" s="34"/>
      <c r="V14" s="34"/>
      <c r="W14" s="34"/>
      <c r="X14" s="34"/>
      <c r="Y14" s="34"/>
      <c r="Z14" s="34"/>
      <c r="AA14" s="18"/>
      <c r="AB14" s="18"/>
      <c r="AC14" s="18"/>
      <c r="AD14" s="18"/>
      <c r="AE14" s="18"/>
      <c r="AF14" s="18"/>
      <c r="AG14" s="18"/>
      <c r="AH14" s="18"/>
      <c r="AI14" s="34"/>
      <c r="AJ14" s="34"/>
      <c r="AK14" s="34"/>
      <c r="AL14" s="34"/>
      <c r="AM14" s="34"/>
      <c r="AN14" s="34"/>
      <c r="AO14" s="34"/>
      <c r="AP14" s="35"/>
      <c r="AQ14" s="36" t="s">
        <v>230</v>
      </c>
      <c r="AR14" s="27" t="s">
        <v>141</v>
      </c>
      <c r="AS14" s="28" t="s">
        <v>94</v>
      </c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>
        <v>2</v>
      </c>
      <c r="BV14" s="29"/>
      <c r="BW14" s="29"/>
      <c r="BX14" s="29">
        <v>3</v>
      </c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30">
        <v>2</v>
      </c>
      <c r="CM14" s="31">
        <v>7</v>
      </c>
    </row>
    <row r="15" spans="1:91" s="262" customFormat="1" ht="15" customHeight="1" x14ac:dyDescent="0.2">
      <c r="A15" s="32" t="s">
        <v>231</v>
      </c>
      <c r="B15" s="17" t="s">
        <v>232</v>
      </c>
      <c r="C15" s="34"/>
      <c r="D15" s="34"/>
      <c r="E15" s="34"/>
      <c r="F15" s="33" t="s">
        <v>51</v>
      </c>
      <c r="G15" s="33" t="s">
        <v>51</v>
      </c>
      <c r="H15" s="34"/>
      <c r="I15" s="34"/>
      <c r="J15" s="34"/>
      <c r="K15" s="261"/>
      <c r="L15" s="261"/>
      <c r="M15" s="18"/>
      <c r="N15" s="18"/>
      <c r="O15" s="18"/>
      <c r="P15" s="18"/>
      <c r="Q15" s="18"/>
      <c r="R15" s="18"/>
      <c r="S15" s="34"/>
      <c r="T15" s="34"/>
      <c r="U15" s="34"/>
      <c r="V15" s="34"/>
      <c r="W15" s="34"/>
      <c r="X15" s="34"/>
      <c r="Y15" s="34"/>
      <c r="Z15" s="34"/>
      <c r="AA15" s="18"/>
      <c r="AB15" s="18"/>
      <c r="AC15" s="261"/>
      <c r="AD15" s="261"/>
      <c r="AE15" s="18"/>
      <c r="AF15" s="18"/>
      <c r="AG15" s="18"/>
      <c r="AH15" s="18"/>
      <c r="AI15" s="34"/>
      <c r="AJ15" s="34"/>
      <c r="AK15" s="34"/>
      <c r="AL15" s="34"/>
      <c r="AM15" s="34"/>
      <c r="AN15" s="34"/>
      <c r="AO15" s="34"/>
      <c r="AP15" s="35"/>
      <c r="AQ15" s="36" t="s">
        <v>233</v>
      </c>
      <c r="AR15" s="27" t="s">
        <v>234</v>
      </c>
      <c r="AS15" s="28" t="s">
        <v>94</v>
      </c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>
        <v>3</v>
      </c>
      <c r="CL15" s="30">
        <v>3</v>
      </c>
      <c r="CM15" s="31">
        <v>6</v>
      </c>
    </row>
    <row r="16" spans="1:91" s="262" customFormat="1" ht="15" customHeight="1" x14ac:dyDescent="0.2">
      <c r="A16" s="32" t="s">
        <v>236</v>
      </c>
      <c r="B16" s="17" t="s">
        <v>75</v>
      </c>
      <c r="C16" s="33" t="s">
        <v>23</v>
      </c>
      <c r="D16" s="33" t="s">
        <v>23</v>
      </c>
      <c r="E16" s="33" t="s">
        <v>23</v>
      </c>
      <c r="F16" s="33" t="s">
        <v>23</v>
      </c>
      <c r="G16" s="34"/>
      <c r="H16" s="34"/>
      <c r="I16" s="34"/>
      <c r="J16" s="34"/>
      <c r="K16" s="33" t="s">
        <v>51</v>
      </c>
      <c r="L16" s="33" t="s">
        <v>51</v>
      </c>
      <c r="M16" s="33" t="s">
        <v>51</v>
      </c>
      <c r="N16" s="33" t="s">
        <v>51</v>
      </c>
      <c r="O16" s="18"/>
      <c r="P16" s="18"/>
      <c r="Q16" s="18"/>
      <c r="R16" s="18"/>
      <c r="S16" s="33" t="s">
        <v>52</v>
      </c>
      <c r="T16" s="33" t="s">
        <v>52</v>
      </c>
      <c r="U16" s="33" t="s">
        <v>52</v>
      </c>
      <c r="V16" s="33" t="s">
        <v>51</v>
      </c>
      <c r="W16" s="34"/>
      <c r="X16" s="34"/>
      <c r="Y16" s="34"/>
      <c r="Z16" s="34"/>
      <c r="AA16" s="18"/>
      <c r="AB16" s="18"/>
      <c r="AC16" s="18"/>
      <c r="AD16" s="18"/>
      <c r="AE16" s="33" t="s">
        <v>26</v>
      </c>
      <c r="AF16" s="33" t="s">
        <v>26</v>
      </c>
      <c r="AG16" s="33" t="s">
        <v>26</v>
      </c>
      <c r="AH16" s="33" t="s">
        <v>26</v>
      </c>
      <c r="AI16" s="34"/>
      <c r="AJ16" s="34"/>
      <c r="AK16" s="34"/>
      <c r="AL16" s="34"/>
      <c r="AM16" s="33" t="s">
        <v>26</v>
      </c>
      <c r="AN16" s="33" t="s">
        <v>26</v>
      </c>
      <c r="AO16" s="34"/>
      <c r="AP16" s="35"/>
      <c r="AQ16" s="36" t="s">
        <v>236</v>
      </c>
      <c r="AR16" s="27" t="s">
        <v>787</v>
      </c>
      <c r="AS16" s="28" t="s">
        <v>77</v>
      </c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>
        <v>4</v>
      </c>
      <c r="BJ16" s="29"/>
      <c r="BK16" s="29"/>
      <c r="BL16" s="29">
        <v>6</v>
      </c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>
        <v>5</v>
      </c>
      <c r="CL16" s="30">
        <v>3</v>
      </c>
      <c r="CM16" s="31">
        <v>18</v>
      </c>
    </row>
    <row r="17" spans="1:91" s="262" customFormat="1" ht="15" customHeight="1" x14ac:dyDescent="0.2">
      <c r="A17" s="32" t="s">
        <v>240</v>
      </c>
      <c r="B17" s="17" t="s">
        <v>79</v>
      </c>
      <c r="C17" s="34"/>
      <c r="D17" s="34"/>
      <c r="E17" s="34"/>
      <c r="F17" s="34"/>
      <c r="G17" s="34"/>
      <c r="H17" s="34"/>
      <c r="I17" s="34"/>
      <c r="J17" s="34"/>
      <c r="K17" s="18"/>
      <c r="L17" s="18"/>
      <c r="M17" s="261"/>
      <c r="N17" s="33" t="s">
        <v>52</v>
      </c>
      <c r="O17" s="33" t="s">
        <v>52</v>
      </c>
      <c r="P17" s="18"/>
      <c r="Q17" s="18"/>
      <c r="R17" s="18"/>
      <c r="S17" s="34"/>
      <c r="T17" s="34"/>
      <c r="U17" s="34"/>
      <c r="V17" s="34"/>
      <c r="W17" s="34"/>
      <c r="X17" s="34"/>
      <c r="Y17" s="34"/>
      <c r="Z17" s="34"/>
      <c r="AA17" s="18"/>
      <c r="AB17" s="18"/>
      <c r="AC17" s="18"/>
      <c r="AD17" s="18"/>
      <c r="AE17" s="18"/>
      <c r="AF17" s="18"/>
      <c r="AG17" s="18"/>
      <c r="AH17" s="18"/>
      <c r="AI17" s="34"/>
      <c r="AJ17" s="34"/>
      <c r="AK17" s="34"/>
      <c r="AL17" s="34"/>
      <c r="AM17" s="34"/>
      <c r="AN17" s="34"/>
      <c r="AO17" s="34"/>
      <c r="AP17" s="35"/>
      <c r="AQ17" s="36" t="s">
        <v>240</v>
      </c>
      <c r="AR17" s="27" t="s">
        <v>130</v>
      </c>
      <c r="AS17" s="28" t="s">
        <v>80</v>
      </c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30">
        <v>2</v>
      </c>
      <c r="CM17" s="31">
        <v>2</v>
      </c>
    </row>
    <row r="18" spans="1:91" s="262" customFormat="1" ht="15" customHeight="1" x14ac:dyDescent="0.2">
      <c r="A18" s="32" t="s">
        <v>241</v>
      </c>
      <c r="B18" s="17" t="s">
        <v>79</v>
      </c>
      <c r="C18" s="34"/>
      <c r="D18" s="34"/>
      <c r="E18" s="34"/>
      <c r="F18" s="34"/>
      <c r="G18" s="34"/>
      <c r="H18" s="34"/>
      <c r="I18" s="34"/>
      <c r="J18" s="34"/>
      <c r="K18" s="33" t="s">
        <v>51</v>
      </c>
      <c r="L18" s="33" t="s">
        <v>51</v>
      </c>
      <c r="M18" s="33" t="s">
        <v>51</v>
      </c>
      <c r="N18" s="33" t="s">
        <v>51</v>
      </c>
      <c r="O18" s="18"/>
      <c r="P18" s="18"/>
      <c r="Q18" s="18"/>
      <c r="R18" s="18"/>
      <c r="S18" s="34"/>
      <c r="T18" s="34"/>
      <c r="U18" s="34"/>
      <c r="V18" s="33" t="s">
        <v>51</v>
      </c>
      <c r="W18" s="34"/>
      <c r="X18" s="34"/>
      <c r="Y18" s="34"/>
      <c r="Z18" s="34"/>
      <c r="AA18" s="18"/>
      <c r="AB18" s="18"/>
      <c r="AC18" s="18"/>
      <c r="AD18" s="18"/>
      <c r="AE18" s="18"/>
      <c r="AF18" s="18"/>
      <c r="AG18" s="18"/>
      <c r="AH18" s="18"/>
      <c r="AI18" s="34"/>
      <c r="AJ18" s="34"/>
      <c r="AK18" s="34"/>
      <c r="AL18" s="34"/>
      <c r="AM18" s="34"/>
      <c r="AN18" s="34"/>
      <c r="AO18" s="34"/>
      <c r="AP18" s="35"/>
      <c r="AQ18" s="36" t="s">
        <v>241</v>
      </c>
      <c r="AR18" s="27" t="s">
        <v>171</v>
      </c>
      <c r="AS18" s="28" t="s">
        <v>80</v>
      </c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>
        <v>5</v>
      </c>
      <c r="CL18" s="30"/>
      <c r="CM18" s="31">
        <v>5</v>
      </c>
    </row>
    <row r="19" spans="1:91" s="262" customFormat="1" ht="15" customHeight="1" x14ac:dyDescent="0.2">
      <c r="A19" s="32" t="s">
        <v>259</v>
      </c>
      <c r="B19" s="17" t="s">
        <v>118</v>
      </c>
      <c r="C19" s="33" t="s">
        <v>52</v>
      </c>
      <c r="D19" s="33" t="s">
        <v>51</v>
      </c>
      <c r="E19" s="33" t="s">
        <v>51</v>
      </c>
      <c r="F19" s="34"/>
      <c r="G19" s="34"/>
      <c r="H19" s="34"/>
      <c r="I19" s="34"/>
      <c r="J19" s="34"/>
      <c r="K19" s="18"/>
      <c r="L19" s="18"/>
      <c r="M19" s="18"/>
      <c r="N19" s="18" t="s">
        <v>71</v>
      </c>
      <c r="O19" s="18" t="s">
        <v>15</v>
      </c>
      <c r="P19" s="18" t="s">
        <v>15</v>
      </c>
      <c r="Q19" s="18"/>
      <c r="R19" s="18"/>
      <c r="S19" s="34" t="s">
        <v>14</v>
      </c>
      <c r="T19" s="34" t="s">
        <v>15</v>
      </c>
      <c r="U19" s="34" t="s">
        <v>50</v>
      </c>
      <c r="V19" s="34" t="s">
        <v>71</v>
      </c>
      <c r="W19" s="34" t="s">
        <v>14</v>
      </c>
      <c r="X19" s="34"/>
      <c r="Y19" s="34"/>
      <c r="Z19" s="34"/>
      <c r="AA19" s="18" t="s">
        <v>16</v>
      </c>
      <c r="AB19" s="18" t="s">
        <v>16</v>
      </c>
      <c r="AC19" s="18" t="s">
        <v>71</v>
      </c>
      <c r="AD19" s="18" t="s">
        <v>14</v>
      </c>
      <c r="AE19" s="18" t="s">
        <v>50</v>
      </c>
      <c r="AF19" s="18" t="s">
        <v>50</v>
      </c>
      <c r="AG19" s="18"/>
      <c r="AH19" s="18"/>
      <c r="AI19" s="33" t="s">
        <v>52</v>
      </c>
      <c r="AJ19" s="33" t="s">
        <v>52</v>
      </c>
      <c r="AK19" s="33" t="s">
        <v>51</v>
      </c>
      <c r="AL19" s="201"/>
      <c r="AM19" s="34" t="s">
        <v>16</v>
      </c>
      <c r="AN19" s="34" t="s">
        <v>14</v>
      </c>
      <c r="AO19" s="34"/>
      <c r="AP19" s="35"/>
      <c r="AQ19" s="36" t="s">
        <v>260</v>
      </c>
      <c r="AR19" s="27" t="s">
        <v>141</v>
      </c>
      <c r="AS19" s="28" t="s">
        <v>119</v>
      </c>
      <c r="AT19" s="29"/>
      <c r="AU19" s="29"/>
      <c r="AV19" s="29"/>
      <c r="AW19" s="29"/>
      <c r="AX19" s="29"/>
      <c r="AY19" s="29"/>
      <c r="AZ19" s="29">
        <v>4</v>
      </c>
      <c r="BA19" s="29">
        <v>3</v>
      </c>
      <c r="BB19" s="29">
        <v>3</v>
      </c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>
        <v>3</v>
      </c>
      <c r="CK19" s="29">
        <v>3</v>
      </c>
      <c r="CL19" s="30">
        <v>3</v>
      </c>
      <c r="CM19" s="31">
        <v>19</v>
      </c>
    </row>
    <row r="20" spans="1:91" s="262" customFormat="1" ht="15" customHeight="1" x14ac:dyDescent="0.2">
      <c r="A20" s="16" t="s">
        <v>268</v>
      </c>
      <c r="B20" s="17" t="s">
        <v>125</v>
      </c>
      <c r="C20" s="346" t="s">
        <v>88</v>
      </c>
      <c r="D20" s="347"/>
      <c r="E20" s="347"/>
      <c r="F20" s="347"/>
      <c r="G20" s="347"/>
      <c r="H20" s="347"/>
      <c r="I20" s="347"/>
      <c r="J20" s="348"/>
      <c r="K20" s="352" t="s">
        <v>88</v>
      </c>
      <c r="L20" s="347"/>
      <c r="M20" s="347"/>
      <c r="N20" s="347"/>
      <c r="O20" s="347"/>
      <c r="P20" s="347"/>
      <c r="Q20" s="347"/>
      <c r="R20" s="348"/>
      <c r="S20" s="346" t="s">
        <v>88</v>
      </c>
      <c r="T20" s="347"/>
      <c r="U20" s="347"/>
      <c r="V20" s="347"/>
      <c r="W20" s="347"/>
      <c r="X20" s="347"/>
      <c r="Y20" s="347"/>
      <c r="Z20" s="348"/>
      <c r="AA20" s="352" t="s">
        <v>88</v>
      </c>
      <c r="AB20" s="347"/>
      <c r="AC20" s="347"/>
      <c r="AD20" s="347"/>
      <c r="AE20" s="347"/>
      <c r="AF20" s="347"/>
      <c r="AG20" s="347"/>
      <c r="AH20" s="348"/>
      <c r="AI20" s="33" t="s">
        <v>51</v>
      </c>
      <c r="AJ20" s="33" t="s">
        <v>51</v>
      </c>
      <c r="AK20" s="33" t="s">
        <v>52</v>
      </c>
      <c r="AL20" s="33" t="s">
        <v>52</v>
      </c>
      <c r="AM20" s="34" t="s">
        <v>71</v>
      </c>
      <c r="AN20" s="34"/>
      <c r="AO20" s="34"/>
      <c r="AP20" s="34"/>
      <c r="AQ20" s="42" t="s">
        <v>268</v>
      </c>
      <c r="AR20" s="58" t="s">
        <v>130</v>
      </c>
      <c r="AS20" s="59" t="s">
        <v>126</v>
      </c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>
        <v>2</v>
      </c>
      <c r="CL20" s="60">
        <v>2</v>
      </c>
      <c r="CM20" s="31">
        <v>4</v>
      </c>
    </row>
    <row r="21" spans="1:91" s="262" customFormat="1" ht="15" customHeight="1" x14ac:dyDescent="0.2">
      <c r="A21" s="493"/>
      <c r="B21" s="494"/>
      <c r="C21" s="494"/>
      <c r="D21" s="494"/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4"/>
      <c r="AL21" s="494"/>
      <c r="AM21" s="494"/>
      <c r="AN21" s="494"/>
      <c r="AO21" s="494"/>
      <c r="AP21" s="494"/>
      <c r="AQ21" s="494"/>
      <c r="AR21" s="494"/>
      <c r="AS21" s="494"/>
      <c r="AT21" s="301"/>
      <c r="AU21" s="301"/>
      <c r="AV21" s="301"/>
      <c r="AW21" s="301"/>
      <c r="AX21" s="301"/>
      <c r="AY21" s="301"/>
      <c r="AZ21" s="301"/>
      <c r="BA21" s="301"/>
      <c r="BB21" s="301"/>
      <c r="BC21" s="301"/>
      <c r="BD21" s="301"/>
      <c r="BE21" s="301"/>
      <c r="BF21" s="301"/>
      <c r="BG21" s="301"/>
      <c r="BH21" s="301"/>
      <c r="BI21" s="301"/>
      <c r="BJ21" s="301"/>
      <c r="BK21" s="301"/>
      <c r="BL21" s="301"/>
      <c r="BM21" s="301"/>
      <c r="BN21" s="301"/>
      <c r="BO21" s="301"/>
      <c r="BP21" s="301"/>
      <c r="BQ21" s="301"/>
      <c r="BR21" s="301"/>
      <c r="BS21" s="301"/>
      <c r="BT21" s="301"/>
      <c r="BU21" s="301"/>
      <c r="BV21" s="301"/>
      <c r="BW21" s="301"/>
      <c r="BX21" s="301"/>
      <c r="BY21" s="301"/>
      <c r="BZ21" s="301"/>
      <c r="CA21" s="301"/>
      <c r="CB21" s="301"/>
      <c r="CC21" s="301"/>
      <c r="CD21" s="301"/>
      <c r="CE21" s="301"/>
      <c r="CF21" s="301"/>
      <c r="CG21" s="301"/>
      <c r="CH21" s="301"/>
      <c r="CI21" s="301"/>
      <c r="CJ21" s="301"/>
      <c r="CK21" s="301"/>
      <c r="CL21" s="301"/>
      <c r="CM21" s="302"/>
    </row>
    <row r="22" spans="1:91" ht="15.75" customHeight="1" x14ac:dyDescent="0.2">
      <c r="A22" s="62"/>
      <c r="B22" s="62"/>
      <c r="C22" s="346" t="s">
        <v>486</v>
      </c>
      <c r="D22" s="347"/>
      <c r="E22" s="347"/>
      <c r="F22" s="347"/>
      <c r="G22" s="347"/>
      <c r="H22" s="347"/>
      <c r="I22" s="347"/>
      <c r="J22" s="348"/>
      <c r="K22" s="346" t="s">
        <v>486</v>
      </c>
      <c r="L22" s="347"/>
      <c r="M22" s="347"/>
      <c r="N22" s="347"/>
      <c r="O22" s="347"/>
      <c r="P22" s="347"/>
      <c r="Q22" s="347"/>
      <c r="R22" s="348"/>
      <c r="S22" s="489" t="s">
        <v>487</v>
      </c>
      <c r="T22" s="347"/>
      <c r="U22" s="347"/>
      <c r="V22" s="347"/>
      <c r="W22" s="347"/>
      <c r="X22" s="347"/>
      <c r="Y22" s="347"/>
      <c r="Z22" s="348"/>
      <c r="AA22" s="489" t="s">
        <v>487</v>
      </c>
      <c r="AB22" s="347"/>
      <c r="AC22" s="347"/>
      <c r="AD22" s="347"/>
      <c r="AE22" s="347"/>
      <c r="AF22" s="347"/>
      <c r="AG22" s="347"/>
      <c r="AH22" s="348"/>
      <c r="AI22" s="346" t="s">
        <v>486</v>
      </c>
      <c r="AJ22" s="347"/>
      <c r="AK22" s="347"/>
      <c r="AL22" s="347"/>
      <c r="AM22" s="347"/>
      <c r="AN22" s="347"/>
      <c r="AO22" s="347"/>
      <c r="AP22" s="348"/>
      <c r="AQ22" s="1"/>
    </row>
    <row r="23" spans="1:91" ht="15.75" customHeight="1" x14ac:dyDescent="0.2">
      <c r="A23" s="62"/>
      <c r="B23" s="62"/>
      <c r="C23" s="346" t="s">
        <v>488</v>
      </c>
      <c r="D23" s="347"/>
      <c r="E23" s="347"/>
      <c r="F23" s="347"/>
      <c r="G23" s="347"/>
      <c r="H23" s="347"/>
      <c r="I23" s="347"/>
      <c r="J23" s="348"/>
      <c r="K23" s="346" t="s">
        <v>488</v>
      </c>
      <c r="L23" s="347"/>
      <c r="M23" s="347"/>
      <c r="N23" s="347"/>
      <c r="O23" s="347"/>
      <c r="P23" s="347"/>
      <c r="Q23" s="347"/>
      <c r="R23" s="348"/>
      <c r="S23" s="346" t="s">
        <v>488</v>
      </c>
      <c r="T23" s="347"/>
      <c r="U23" s="347"/>
      <c r="V23" s="347"/>
      <c r="W23" s="347"/>
      <c r="X23" s="347"/>
      <c r="Y23" s="347"/>
      <c r="Z23" s="348"/>
      <c r="AA23" s="489" t="s">
        <v>489</v>
      </c>
      <c r="AB23" s="347"/>
      <c r="AC23" s="347"/>
      <c r="AD23" s="347"/>
      <c r="AE23" s="347"/>
      <c r="AF23" s="347"/>
      <c r="AG23" s="347"/>
      <c r="AH23" s="348"/>
      <c r="AI23" s="489" t="s">
        <v>489</v>
      </c>
      <c r="AJ23" s="347"/>
      <c r="AK23" s="347"/>
      <c r="AL23" s="347"/>
      <c r="AM23" s="347"/>
      <c r="AN23" s="347"/>
      <c r="AO23" s="347"/>
      <c r="AP23" s="348"/>
      <c r="AQ23" s="1"/>
    </row>
    <row r="24" spans="1:91" ht="15.75" customHeight="1" x14ac:dyDescent="0.2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91" ht="15.75" customHeight="1" x14ac:dyDescent="0.2"/>
    <row r="26" spans="1:91" ht="15.75" customHeight="1" x14ac:dyDescent="0.2"/>
    <row r="27" spans="1:91" ht="15.75" customHeight="1" x14ac:dyDescent="0.2"/>
    <row r="28" spans="1:91" ht="15.75" customHeight="1" x14ac:dyDescent="0.2"/>
    <row r="29" spans="1:91" ht="15.75" customHeight="1" x14ac:dyDescent="0.2">
      <c r="E29" s="1"/>
      <c r="F29" s="1"/>
    </row>
    <row r="30" spans="1:91" ht="15.75" customHeight="1" thickBot="1" x14ac:dyDescent="0.25">
      <c r="E30" s="1"/>
      <c r="F30" s="1"/>
    </row>
    <row r="31" spans="1:91" ht="15.75" customHeight="1" thickBot="1" x14ac:dyDescent="0.25">
      <c r="F31" s="1"/>
      <c r="N31" s="303"/>
    </row>
    <row r="32" spans="1:9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autoFilter ref="A5:CF20" xr:uid="{00000000-0009-0000-0000-000009000000}"/>
  <mergeCells count="34">
    <mergeCell ref="B1:AD3"/>
    <mergeCell ref="C23:J23"/>
    <mergeCell ref="K23:R23"/>
    <mergeCell ref="S23:Z23"/>
    <mergeCell ref="AA22:AH22"/>
    <mergeCell ref="K9:R9"/>
    <mergeCell ref="C20:J20"/>
    <mergeCell ref="K20:R20"/>
    <mergeCell ref="S20:Z20"/>
    <mergeCell ref="AA20:AH20"/>
    <mergeCell ref="A21:AS21"/>
    <mergeCell ref="AI22:AP22"/>
    <mergeCell ref="AA23:AH23"/>
    <mergeCell ref="AI23:AP23"/>
    <mergeCell ref="C22:J22"/>
    <mergeCell ref="K22:R22"/>
    <mergeCell ref="S22:Z22"/>
    <mergeCell ref="AT4:CM4"/>
    <mergeCell ref="C5:J5"/>
    <mergeCell ref="K5:R5"/>
    <mergeCell ref="S5:Z5"/>
    <mergeCell ref="AA5:AH5"/>
    <mergeCell ref="AI5:AP5"/>
    <mergeCell ref="AQ5:AS5"/>
    <mergeCell ref="B4:AP4"/>
    <mergeCell ref="AI9:AP9"/>
    <mergeCell ref="C11:J11"/>
    <mergeCell ref="S11:Z11"/>
    <mergeCell ref="I13:J13"/>
    <mergeCell ref="P13:R13"/>
    <mergeCell ref="X13:Z13"/>
    <mergeCell ref="AF13:AH13"/>
    <mergeCell ref="AI13:AP13"/>
    <mergeCell ref="C9:D9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Q999"/>
  <sheetViews>
    <sheetView workbookViewId="0">
      <selection activeCell="H15" sqref="H15"/>
    </sheetView>
  </sheetViews>
  <sheetFormatPr defaultColWidth="14.390625" defaultRowHeight="15" customHeight="1" x14ac:dyDescent="0.2"/>
  <cols>
    <col min="1" max="2" width="8.875" customWidth="1"/>
    <col min="3" max="3" width="11.02734375" customWidth="1"/>
    <col min="4" max="4" width="11.1640625" customWidth="1"/>
    <col min="5" max="5" width="8.875" customWidth="1"/>
    <col min="6" max="6" width="13.98828125" customWidth="1"/>
    <col min="7" max="7" width="11.1640625" customWidth="1"/>
    <col min="8" max="8" width="9.953125" customWidth="1"/>
    <col min="9" max="9" width="11.02734375" customWidth="1"/>
    <col min="10" max="10" width="10.89453125" customWidth="1"/>
    <col min="11" max="11" width="10.0859375" customWidth="1"/>
    <col min="12" max="12" width="16.27734375" customWidth="1"/>
    <col min="13" max="13" width="13.71875" customWidth="1"/>
    <col min="14" max="14" width="10.76171875" customWidth="1"/>
    <col min="15" max="16" width="11.1640625" customWidth="1"/>
    <col min="17" max="17" width="14.125" customWidth="1"/>
    <col min="18" max="26" width="8.875" customWidth="1"/>
  </cols>
  <sheetData>
    <row r="1" spans="2:17" ht="15" customHeight="1" thickBot="1" x14ac:dyDescent="0.25"/>
    <row r="2" spans="2:17" ht="18.75" x14ac:dyDescent="0.25">
      <c r="B2" s="495" t="s">
        <v>490</v>
      </c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7"/>
    </row>
    <row r="3" spans="2:17" x14ac:dyDescent="0.2">
      <c r="B3" s="157" t="s">
        <v>355</v>
      </c>
      <c r="C3" s="498" t="s">
        <v>356</v>
      </c>
      <c r="D3" s="499"/>
      <c r="E3" s="500"/>
      <c r="F3" s="501" t="s">
        <v>357</v>
      </c>
      <c r="G3" s="502"/>
      <c r="H3" s="503"/>
      <c r="I3" s="498" t="s">
        <v>358</v>
      </c>
      <c r="J3" s="499"/>
      <c r="K3" s="500"/>
      <c r="L3" s="501" t="s">
        <v>359</v>
      </c>
      <c r="M3" s="502"/>
      <c r="N3" s="503"/>
      <c r="O3" s="498" t="s">
        <v>360</v>
      </c>
      <c r="P3" s="499"/>
      <c r="Q3" s="504"/>
    </row>
    <row r="4" spans="2:17" x14ac:dyDescent="0.2">
      <c r="B4" s="157"/>
      <c r="C4" s="72" t="s">
        <v>491</v>
      </c>
      <c r="D4" s="264" t="s">
        <v>492</v>
      </c>
      <c r="E4" s="264" t="s">
        <v>493</v>
      </c>
      <c r="F4" s="265" t="s">
        <v>491</v>
      </c>
      <c r="G4" s="265" t="s">
        <v>492</v>
      </c>
      <c r="H4" s="64" t="s">
        <v>493</v>
      </c>
      <c r="I4" s="72" t="s">
        <v>491</v>
      </c>
      <c r="J4" s="72" t="s">
        <v>492</v>
      </c>
      <c r="K4" s="72" t="s">
        <v>493</v>
      </c>
      <c r="L4" s="265" t="s">
        <v>491</v>
      </c>
      <c r="M4" s="265" t="s">
        <v>492</v>
      </c>
      <c r="N4" s="265" t="s">
        <v>493</v>
      </c>
      <c r="O4" s="72" t="s">
        <v>491</v>
      </c>
      <c r="P4" s="72" t="s">
        <v>492</v>
      </c>
      <c r="Q4" s="158" t="s">
        <v>493</v>
      </c>
    </row>
    <row r="5" spans="2:17" x14ac:dyDescent="0.2">
      <c r="B5" s="159">
        <v>1</v>
      </c>
      <c r="C5" s="39" t="s">
        <v>494</v>
      </c>
      <c r="D5" s="39"/>
      <c r="E5" s="39"/>
      <c r="F5" s="62" t="s">
        <v>495</v>
      </c>
      <c r="G5" s="62"/>
      <c r="H5" s="61"/>
      <c r="I5" s="39"/>
      <c r="J5" s="39"/>
      <c r="K5" s="39"/>
      <c r="L5" s="61" t="s">
        <v>498</v>
      </c>
      <c r="M5" s="62"/>
      <c r="N5" s="61"/>
      <c r="O5" s="305"/>
      <c r="P5" s="305"/>
      <c r="Q5" s="306"/>
    </row>
    <row r="6" spans="2:17" x14ac:dyDescent="0.2">
      <c r="B6" s="159">
        <v>2</v>
      </c>
      <c r="C6" s="39" t="s">
        <v>494</v>
      </c>
      <c r="D6" s="39"/>
      <c r="E6" s="39"/>
      <c r="F6" s="62" t="s">
        <v>495</v>
      </c>
      <c r="G6" s="62"/>
      <c r="H6" s="61"/>
      <c r="I6" s="39"/>
      <c r="J6" s="39"/>
      <c r="K6" s="39"/>
      <c r="L6" s="61" t="s">
        <v>498</v>
      </c>
      <c r="M6" s="62"/>
      <c r="N6" s="304"/>
      <c r="O6" s="309"/>
      <c r="P6" s="309"/>
      <c r="Q6" s="310"/>
    </row>
    <row r="7" spans="2:17" x14ac:dyDescent="0.2">
      <c r="B7" s="159">
        <v>3</v>
      </c>
      <c r="C7" s="39" t="s">
        <v>494</v>
      </c>
      <c r="D7" s="39"/>
      <c r="E7" s="39"/>
      <c r="F7" s="62" t="s">
        <v>495</v>
      </c>
      <c r="G7" s="62"/>
      <c r="H7" s="61"/>
      <c r="I7" s="39"/>
      <c r="J7" s="39"/>
      <c r="K7" s="39"/>
      <c r="L7" s="61" t="s">
        <v>498</v>
      </c>
      <c r="M7" s="62"/>
      <c r="N7" s="61"/>
      <c r="O7" s="307" t="s">
        <v>496</v>
      </c>
      <c r="P7" s="307"/>
      <c r="Q7" s="308" t="s">
        <v>497</v>
      </c>
    </row>
    <row r="8" spans="2:17" x14ac:dyDescent="0.2">
      <c r="B8" s="159">
        <v>4</v>
      </c>
      <c r="C8" s="39"/>
      <c r="D8" s="39"/>
      <c r="E8" s="39"/>
      <c r="F8" s="62" t="s">
        <v>499</v>
      </c>
      <c r="G8" s="61"/>
      <c r="H8" s="61"/>
      <c r="I8" s="39"/>
      <c r="J8" s="39"/>
      <c r="K8" s="39"/>
      <c r="L8" s="61"/>
      <c r="M8" s="61"/>
      <c r="N8" s="61"/>
      <c r="O8" s="39" t="s">
        <v>496</v>
      </c>
      <c r="P8" s="39"/>
      <c r="Q8" s="160" t="s">
        <v>497</v>
      </c>
    </row>
    <row r="9" spans="2:17" x14ac:dyDescent="0.2">
      <c r="B9" s="159">
        <v>5</v>
      </c>
      <c r="C9" s="39" t="s">
        <v>500</v>
      </c>
      <c r="D9" s="39"/>
      <c r="E9" s="39"/>
      <c r="F9" s="62" t="s">
        <v>499</v>
      </c>
      <c r="G9" s="65"/>
      <c r="H9" s="61"/>
      <c r="I9" s="39"/>
      <c r="J9" s="39"/>
      <c r="K9" s="39"/>
      <c r="L9" s="61" t="s">
        <v>501</v>
      </c>
      <c r="M9" s="61"/>
      <c r="N9" s="61" t="s">
        <v>502</v>
      </c>
      <c r="O9" s="39" t="s">
        <v>496</v>
      </c>
      <c r="P9" s="39"/>
      <c r="Q9" s="160" t="s">
        <v>497</v>
      </c>
    </row>
    <row r="10" spans="2:17" x14ac:dyDescent="0.2">
      <c r="B10" s="159">
        <v>6</v>
      </c>
      <c r="C10" s="39" t="s">
        <v>500</v>
      </c>
      <c r="D10" s="39"/>
      <c r="E10" s="39"/>
      <c r="F10" s="62" t="s">
        <v>499</v>
      </c>
      <c r="G10" s="65"/>
      <c r="H10" s="61"/>
      <c r="I10" s="39" t="s">
        <v>503</v>
      </c>
      <c r="J10" s="39"/>
      <c r="K10" s="39"/>
      <c r="L10" s="61" t="s">
        <v>501</v>
      </c>
      <c r="M10" s="161"/>
      <c r="N10" s="61" t="s">
        <v>502</v>
      </c>
      <c r="O10" s="39" t="s">
        <v>496</v>
      </c>
      <c r="P10" s="39"/>
      <c r="Q10" s="160" t="s">
        <v>497</v>
      </c>
    </row>
    <row r="11" spans="2:17" x14ac:dyDescent="0.2">
      <c r="B11" s="159">
        <v>7</v>
      </c>
      <c r="C11" s="39" t="s">
        <v>500</v>
      </c>
      <c r="D11" s="39"/>
      <c r="E11" s="39"/>
      <c r="F11" s="61"/>
      <c r="G11" s="61"/>
      <c r="H11" s="61"/>
      <c r="I11" s="39" t="s">
        <v>503</v>
      </c>
      <c r="J11" s="73"/>
      <c r="K11" s="39"/>
      <c r="L11" s="61" t="s">
        <v>501</v>
      </c>
      <c r="M11" s="61"/>
      <c r="N11" s="61" t="s">
        <v>502</v>
      </c>
      <c r="O11" s="39"/>
      <c r="P11" s="39"/>
      <c r="Q11" s="160"/>
    </row>
    <row r="12" spans="2:17" ht="15.75" thickBot="1" x14ac:dyDescent="0.25">
      <c r="B12" s="162">
        <v>8</v>
      </c>
      <c r="C12" s="163" t="s">
        <v>500</v>
      </c>
      <c r="D12" s="163"/>
      <c r="E12" s="163"/>
      <c r="F12" s="164"/>
      <c r="G12" s="164"/>
      <c r="H12" s="165"/>
      <c r="I12" s="163" t="s">
        <v>503</v>
      </c>
      <c r="J12" s="166"/>
      <c r="K12" s="163"/>
      <c r="L12" s="165" t="s">
        <v>501</v>
      </c>
      <c r="M12" s="165"/>
      <c r="N12" s="165" t="s">
        <v>502</v>
      </c>
      <c r="O12" s="163"/>
      <c r="P12" s="163"/>
      <c r="Q12" s="167"/>
    </row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6">
    <mergeCell ref="B2:Q2"/>
    <mergeCell ref="C3:E3"/>
    <mergeCell ref="F3:H3"/>
    <mergeCell ref="I3:K3"/>
    <mergeCell ref="L3:N3"/>
    <mergeCell ref="O3:Q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/>
  <dimension ref="A1:J1000"/>
  <sheetViews>
    <sheetView workbookViewId="0">
      <pane xSplit="1" ySplit="3" topLeftCell="B4" activePane="bottomRight" state="frozen"/>
      <selection pane="bottomLeft" activeCell="A4" sqref="A4"/>
      <selection pane="topRight" activeCell="B1" sqref="B1"/>
      <selection pane="bottomRight" activeCell="B208" sqref="B208"/>
    </sheetView>
  </sheetViews>
  <sheetFormatPr defaultColWidth="14.390625" defaultRowHeight="15" customHeight="1" x14ac:dyDescent="0.2"/>
  <cols>
    <col min="1" max="1" width="25.01953125" customWidth="1"/>
    <col min="2" max="2" width="12.9140625" customWidth="1"/>
    <col min="3" max="3" width="10.22265625" customWidth="1"/>
    <col min="4" max="4" width="7.12890625" customWidth="1"/>
    <col min="5" max="5" width="27.44140625" customWidth="1"/>
    <col min="6" max="6" width="4.3046875" customWidth="1"/>
    <col min="7" max="7" width="12.64453125" customWidth="1"/>
    <col min="8" max="8" width="30.40234375" customWidth="1"/>
    <col min="9" max="9" width="8.7421875" customWidth="1"/>
    <col min="10" max="10" width="13.1796875" customWidth="1"/>
    <col min="11" max="26" width="8.875" customWidth="1"/>
  </cols>
  <sheetData>
    <row r="1" spans="1:10" x14ac:dyDescent="0.2">
      <c r="A1" s="505" t="s">
        <v>504</v>
      </c>
      <c r="B1" s="387"/>
      <c r="C1" s="387"/>
      <c r="D1" s="387"/>
      <c r="E1" s="387"/>
      <c r="F1" s="387"/>
      <c r="G1" s="387"/>
      <c r="H1" s="387"/>
      <c r="I1" s="387"/>
      <c r="J1" s="387"/>
    </row>
    <row r="2" spans="1:10" x14ac:dyDescent="0.2">
      <c r="A2" s="69"/>
      <c r="B2" s="75"/>
      <c r="C2" s="346" t="s">
        <v>505</v>
      </c>
      <c r="D2" s="347"/>
      <c r="E2" s="348"/>
      <c r="F2" s="346" t="s">
        <v>506</v>
      </c>
      <c r="G2" s="347"/>
      <c r="H2" s="348"/>
      <c r="I2" s="76" t="s">
        <v>507</v>
      </c>
      <c r="J2" s="77" t="s">
        <v>508</v>
      </c>
    </row>
    <row r="3" spans="1:10" x14ac:dyDescent="0.2">
      <c r="A3" s="69" t="s">
        <v>1</v>
      </c>
      <c r="B3" s="3" t="s">
        <v>509</v>
      </c>
      <c r="C3" s="78" t="s">
        <v>510</v>
      </c>
      <c r="D3" s="79" t="s">
        <v>511</v>
      </c>
      <c r="E3" s="76" t="s">
        <v>512</v>
      </c>
      <c r="F3" s="78" t="s">
        <v>513</v>
      </c>
      <c r="G3" s="76" t="s">
        <v>511</v>
      </c>
      <c r="H3" s="76" t="s">
        <v>512</v>
      </c>
      <c r="I3" s="78" t="s">
        <v>514</v>
      </c>
      <c r="J3" s="80" t="s">
        <v>515</v>
      </c>
    </row>
    <row r="4" spans="1:10" hidden="1" x14ac:dyDescent="0.2">
      <c r="A4" s="69" t="s">
        <v>516</v>
      </c>
      <c r="B4" s="3" t="s">
        <v>192</v>
      </c>
      <c r="C4" s="34"/>
      <c r="D4" s="81"/>
      <c r="E4" s="18"/>
      <c r="F4" s="34"/>
      <c r="G4" s="18"/>
      <c r="H4" s="18"/>
      <c r="I4" s="76"/>
      <c r="J4" s="82">
        <f t="shared" ref="J4:J121" si="0">F4-C4</f>
        <v>0</v>
      </c>
    </row>
    <row r="5" spans="1:10" hidden="1" x14ac:dyDescent="0.2">
      <c r="A5" s="69" t="s">
        <v>74</v>
      </c>
      <c r="B5" s="3" t="s">
        <v>491</v>
      </c>
      <c r="C5" s="34"/>
      <c r="D5" s="81"/>
      <c r="E5" s="18"/>
      <c r="F5" s="34"/>
      <c r="G5" s="18"/>
      <c r="H5" s="18"/>
      <c r="I5" s="76"/>
      <c r="J5" s="82">
        <f t="shared" si="0"/>
        <v>0</v>
      </c>
    </row>
    <row r="6" spans="1:10" hidden="1" x14ac:dyDescent="0.2">
      <c r="A6" s="69" t="s">
        <v>78</v>
      </c>
      <c r="B6" s="3" t="s">
        <v>493</v>
      </c>
      <c r="C6" s="34">
        <v>1</v>
      </c>
      <c r="D6" s="81"/>
      <c r="E6" s="18" t="s">
        <v>517</v>
      </c>
      <c r="F6" s="34"/>
      <c r="G6" s="18"/>
      <c r="H6" s="18"/>
      <c r="I6" s="76"/>
      <c r="J6" s="82">
        <f t="shared" si="0"/>
        <v>-1</v>
      </c>
    </row>
    <row r="7" spans="1:10" hidden="1" x14ac:dyDescent="0.2">
      <c r="A7" s="69" t="s">
        <v>518</v>
      </c>
      <c r="B7" s="3" t="s">
        <v>519</v>
      </c>
      <c r="C7" s="34">
        <v>4</v>
      </c>
      <c r="D7" s="81"/>
      <c r="E7" s="18" t="s">
        <v>520</v>
      </c>
      <c r="F7" s="34">
        <v>2</v>
      </c>
      <c r="G7" s="18"/>
      <c r="H7" s="83" t="s">
        <v>521</v>
      </c>
      <c r="I7" s="76"/>
      <c r="J7" s="82">
        <f t="shared" si="0"/>
        <v>-2</v>
      </c>
    </row>
    <row r="8" spans="1:10" hidden="1" x14ac:dyDescent="0.2">
      <c r="A8" s="69" t="s">
        <v>522</v>
      </c>
      <c r="B8" s="3" t="s">
        <v>114</v>
      </c>
      <c r="C8" s="34"/>
      <c r="D8" s="81"/>
      <c r="E8" s="18"/>
      <c r="F8" s="34"/>
      <c r="G8" s="18"/>
      <c r="H8" s="18"/>
      <c r="I8" s="76"/>
      <c r="J8" s="82">
        <f t="shared" si="0"/>
        <v>0</v>
      </c>
    </row>
    <row r="9" spans="1:10" hidden="1" x14ac:dyDescent="0.2">
      <c r="A9" s="69" t="s">
        <v>89</v>
      </c>
      <c r="B9" s="3" t="s">
        <v>523</v>
      </c>
      <c r="C9" s="34"/>
      <c r="D9" s="81"/>
      <c r="E9" s="84"/>
      <c r="F9" s="34"/>
      <c r="G9" s="18"/>
      <c r="H9" s="18"/>
      <c r="I9" s="76"/>
      <c r="J9" s="82">
        <f t="shared" si="0"/>
        <v>0</v>
      </c>
    </row>
    <row r="10" spans="1:10" hidden="1" x14ac:dyDescent="0.2">
      <c r="A10" s="69" t="s">
        <v>524</v>
      </c>
      <c r="B10" s="3" t="s">
        <v>525</v>
      </c>
      <c r="C10" s="34"/>
      <c r="D10" s="81"/>
      <c r="E10" s="18"/>
      <c r="F10" s="34"/>
      <c r="G10" s="18"/>
      <c r="H10" s="18"/>
      <c r="I10" s="76"/>
      <c r="J10" s="82">
        <f t="shared" si="0"/>
        <v>0</v>
      </c>
    </row>
    <row r="11" spans="1:10" hidden="1" x14ac:dyDescent="0.2">
      <c r="A11" s="69" t="s">
        <v>101</v>
      </c>
      <c r="B11" s="3" t="s">
        <v>491</v>
      </c>
      <c r="C11" s="34">
        <v>1</v>
      </c>
      <c r="D11" s="81"/>
      <c r="E11" s="18" t="s">
        <v>526</v>
      </c>
      <c r="F11" s="34"/>
      <c r="G11" s="18"/>
      <c r="H11" s="18"/>
      <c r="I11" s="76"/>
      <c r="J11" s="82">
        <f t="shared" si="0"/>
        <v>-1</v>
      </c>
    </row>
    <row r="12" spans="1:10" hidden="1" x14ac:dyDescent="0.2">
      <c r="A12" s="69" t="s">
        <v>102</v>
      </c>
      <c r="B12" s="3" t="s">
        <v>527</v>
      </c>
      <c r="C12" s="34"/>
      <c r="D12" s="81"/>
      <c r="E12" s="18"/>
      <c r="F12" s="34"/>
      <c r="G12" s="18"/>
      <c r="H12" s="18"/>
      <c r="I12" s="76"/>
      <c r="J12" s="82">
        <f t="shared" si="0"/>
        <v>0</v>
      </c>
    </row>
    <row r="13" spans="1:10" hidden="1" x14ac:dyDescent="0.2">
      <c r="A13" s="69" t="s">
        <v>103</v>
      </c>
      <c r="B13" s="3" t="s">
        <v>528</v>
      </c>
      <c r="C13" s="34"/>
      <c r="D13" s="81"/>
      <c r="E13" s="18"/>
      <c r="F13" s="34"/>
      <c r="G13" s="18"/>
      <c r="H13" s="18"/>
      <c r="I13" s="76"/>
      <c r="J13" s="82">
        <f t="shared" si="0"/>
        <v>0</v>
      </c>
    </row>
    <row r="14" spans="1:10" hidden="1" x14ac:dyDescent="0.2">
      <c r="A14" s="69" t="s">
        <v>107</v>
      </c>
      <c r="B14" s="3" t="s">
        <v>528</v>
      </c>
      <c r="C14" s="34"/>
      <c r="D14" s="81"/>
      <c r="E14" s="18"/>
      <c r="F14" s="34"/>
      <c r="G14" s="18"/>
      <c r="H14" s="18"/>
      <c r="I14" s="76"/>
      <c r="J14" s="82">
        <f t="shared" si="0"/>
        <v>0</v>
      </c>
    </row>
    <row r="15" spans="1:10" hidden="1" x14ac:dyDescent="0.2">
      <c r="A15" s="69" t="s">
        <v>529</v>
      </c>
      <c r="B15" s="3" t="s">
        <v>530</v>
      </c>
      <c r="C15" s="34">
        <v>1</v>
      </c>
      <c r="D15" s="81"/>
      <c r="E15" s="18" t="s">
        <v>531</v>
      </c>
      <c r="F15" s="34"/>
      <c r="G15" s="18"/>
      <c r="H15" s="18"/>
      <c r="I15" s="76"/>
      <c r="J15" s="82">
        <f t="shared" si="0"/>
        <v>-1</v>
      </c>
    </row>
    <row r="16" spans="1:10" hidden="1" x14ac:dyDescent="0.2">
      <c r="A16" s="69" t="s">
        <v>111</v>
      </c>
      <c r="B16" s="3" t="s">
        <v>493</v>
      </c>
      <c r="C16" s="34"/>
      <c r="D16" s="81"/>
      <c r="E16" s="18"/>
      <c r="F16" s="34"/>
      <c r="G16" s="18"/>
      <c r="H16" s="18"/>
      <c r="I16" s="76"/>
      <c r="J16" s="82">
        <f t="shared" si="0"/>
        <v>0</v>
      </c>
    </row>
    <row r="17" spans="1:10" hidden="1" x14ac:dyDescent="0.2">
      <c r="A17" s="69" t="s">
        <v>532</v>
      </c>
      <c r="B17" s="3" t="s">
        <v>125</v>
      </c>
      <c r="C17" s="34"/>
      <c r="D17" s="81"/>
      <c r="E17" s="18"/>
      <c r="F17" s="34"/>
      <c r="G17" s="18"/>
      <c r="H17" s="18"/>
      <c r="I17" s="76"/>
      <c r="J17" s="82">
        <f t="shared" si="0"/>
        <v>0</v>
      </c>
    </row>
    <row r="18" spans="1:10" hidden="1" x14ac:dyDescent="0.2">
      <c r="A18" s="69" t="s">
        <v>533</v>
      </c>
      <c r="B18" s="3" t="s">
        <v>534</v>
      </c>
      <c r="C18" s="34"/>
      <c r="D18" s="81"/>
      <c r="E18" s="18"/>
      <c r="F18" s="34"/>
      <c r="G18" s="18"/>
      <c r="H18" s="18"/>
      <c r="I18" s="76"/>
      <c r="J18" s="82">
        <f t="shared" si="0"/>
        <v>0</v>
      </c>
    </row>
    <row r="19" spans="1:10" hidden="1" x14ac:dyDescent="0.2">
      <c r="A19" s="69" t="s">
        <v>535</v>
      </c>
      <c r="B19" s="3" t="s">
        <v>536</v>
      </c>
      <c r="C19" s="34">
        <v>2</v>
      </c>
      <c r="D19" s="81" t="s">
        <v>537</v>
      </c>
      <c r="E19" s="18" t="s">
        <v>538</v>
      </c>
      <c r="F19" s="34">
        <v>1</v>
      </c>
      <c r="G19" s="18" t="s">
        <v>539</v>
      </c>
      <c r="H19" s="18" t="s">
        <v>540</v>
      </c>
      <c r="I19" s="76"/>
      <c r="J19" s="82">
        <f t="shared" si="0"/>
        <v>-1</v>
      </c>
    </row>
    <row r="20" spans="1:10" hidden="1" x14ac:dyDescent="0.2">
      <c r="A20" s="69" t="s">
        <v>117</v>
      </c>
      <c r="B20" s="3" t="s">
        <v>541</v>
      </c>
      <c r="C20" s="34"/>
      <c r="D20" s="81"/>
      <c r="E20" s="18"/>
      <c r="F20" s="34"/>
      <c r="G20" s="18"/>
      <c r="H20" s="18"/>
      <c r="I20" s="76"/>
      <c r="J20" s="82">
        <f t="shared" si="0"/>
        <v>0</v>
      </c>
    </row>
    <row r="21" spans="1:10" ht="15.75" hidden="1" customHeight="1" x14ac:dyDescent="0.2">
      <c r="A21" s="69" t="s">
        <v>542</v>
      </c>
      <c r="B21" s="3" t="s">
        <v>543</v>
      </c>
      <c r="C21" s="34">
        <v>1</v>
      </c>
      <c r="D21" s="81"/>
      <c r="E21" s="18"/>
      <c r="F21" s="34">
        <v>1</v>
      </c>
      <c r="G21" s="18"/>
      <c r="H21" s="18"/>
      <c r="I21" s="76"/>
      <c r="J21" s="82">
        <f t="shared" si="0"/>
        <v>0</v>
      </c>
    </row>
    <row r="22" spans="1:10" ht="15.75" hidden="1" customHeight="1" x14ac:dyDescent="0.2">
      <c r="A22" s="69" t="s">
        <v>121</v>
      </c>
      <c r="B22" s="3" t="s">
        <v>527</v>
      </c>
      <c r="C22" s="34"/>
      <c r="D22" s="81"/>
      <c r="E22" s="18"/>
      <c r="F22" s="34"/>
      <c r="G22" s="18"/>
      <c r="H22" s="18"/>
      <c r="I22" s="76"/>
      <c r="J22" s="82">
        <f t="shared" si="0"/>
        <v>0</v>
      </c>
    </row>
    <row r="23" spans="1:10" ht="15.75" hidden="1" customHeight="1" x14ac:dyDescent="0.2">
      <c r="A23" s="69" t="s">
        <v>544</v>
      </c>
      <c r="B23" s="3" t="s">
        <v>536</v>
      </c>
      <c r="C23" s="34"/>
      <c r="D23" s="81"/>
      <c r="E23" s="18"/>
      <c r="F23" s="34"/>
      <c r="G23" s="18"/>
      <c r="H23" s="18"/>
      <c r="I23" s="76"/>
      <c r="J23" s="82">
        <f t="shared" si="0"/>
        <v>0</v>
      </c>
    </row>
    <row r="24" spans="1:10" ht="15.75" customHeight="1" x14ac:dyDescent="0.2">
      <c r="A24" s="69"/>
      <c r="B24" s="3"/>
      <c r="C24" s="34"/>
      <c r="D24" s="81"/>
      <c r="E24" s="18"/>
      <c r="F24" s="34">
        <v>0</v>
      </c>
      <c r="G24" s="18"/>
      <c r="H24" s="18"/>
      <c r="I24" s="76">
        <f t="shared" ref="I24:I25" si="1">C24-F24</f>
        <v>0</v>
      </c>
      <c r="J24" s="82">
        <f t="shared" si="0"/>
        <v>0</v>
      </c>
    </row>
    <row r="25" spans="1:10" ht="15.75" customHeight="1" x14ac:dyDescent="0.2">
      <c r="A25" s="69"/>
      <c r="B25" s="3"/>
      <c r="C25" s="34"/>
      <c r="D25" s="81"/>
      <c r="E25" s="18"/>
      <c r="F25" s="34">
        <v>0</v>
      </c>
      <c r="G25" s="83"/>
      <c r="H25" s="83"/>
      <c r="I25" s="76">
        <f t="shared" si="1"/>
        <v>0</v>
      </c>
      <c r="J25" s="82">
        <f t="shared" si="0"/>
        <v>0</v>
      </c>
    </row>
    <row r="26" spans="1:10" ht="15.75" hidden="1" customHeight="1" x14ac:dyDescent="0.2">
      <c r="A26" s="69" t="s">
        <v>546</v>
      </c>
      <c r="B26" s="3" t="s">
        <v>547</v>
      </c>
      <c r="C26" s="34"/>
      <c r="D26" s="81"/>
      <c r="E26" s="18"/>
      <c r="F26" s="34"/>
      <c r="G26" s="18"/>
      <c r="H26" s="18"/>
      <c r="I26" s="76"/>
      <c r="J26" s="82">
        <f t="shared" si="0"/>
        <v>0</v>
      </c>
    </row>
    <row r="27" spans="1:10" ht="15.75" hidden="1" customHeight="1" x14ac:dyDescent="0.2">
      <c r="A27" s="69" t="s">
        <v>548</v>
      </c>
      <c r="B27" s="3" t="s">
        <v>523</v>
      </c>
      <c r="C27" s="34"/>
      <c r="D27" s="81"/>
      <c r="E27" s="18"/>
      <c r="F27" s="34"/>
      <c r="G27" s="18"/>
      <c r="H27" s="18"/>
      <c r="I27" s="76"/>
      <c r="J27" s="82">
        <f t="shared" si="0"/>
        <v>0</v>
      </c>
    </row>
    <row r="28" spans="1:10" ht="15.75" customHeight="1" x14ac:dyDescent="0.2">
      <c r="A28" s="69"/>
      <c r="B28" s="3"/>
      <c r="C28" s="34"/>
      <c r="D28" s="81"/>
      <c r="E28" s="18"/>
      <c r="F28" s="34">
        <v>0</v>
      </c>
      <c r="G28" s="18"/>
      <c r="H28" s="83"/>
      <c r="I28" s="76">
        <f t="shared" ref="I28" si="2">C28-F28</f>
        <v>0</v>
      </c>
      <c r="J28" s="82">
        <f t="shared" si="0"/>
        <v>0</v>
      </c>
    </row>
    <row r="29" spans="1:10" ht="15.75" hidden="1" customHeight="1" x14ac:dyDescent="0.2">
      <c r="A29" s="69" t="s">
        <v>549</v>
      </c>
      <c r="B29" s="3" t="s">
        <v>491</v>
      </c>
      <c r="C29" s="34"/>
      <c r="D29" s="81"/>
      <c r="E29" s="18"/>
      <c r="F29" s="34"/>
      <c r="G29" s="18"/>
      <c r="H29" s="18"/>
      <c r="I29" s="76"/>
      <c r="J29" s="82">
        <f t="shared" si="0"/>
        <v>0</v>
      </c>
    </row>
    <row r="30" spans="1:10" ht="15.75" hidden="1" customHeight="1" x14ac:dyDescent="0.2">
      <c r="A30" s="69" t="s">
        <v>550</v>
      </c>
      <c r="B30" s="3" t="s">
        <v>525</v>
      </c>
      <c r="C30" s="34"/>
      <c r="D30" s="81"/>
      <c r="E30" s="18"/>
      <c r="F30" s="34"/>
      <c r="G30" s="18"/>
      <c r="H30" s="18"/>
      <c r="I30" s="76"/>
      <c r="J30" s="82">
        <f t="shared" si="0"/>
        <v>0</v>
      </c>
    </row>
    <row r="31" spans="1:10" ht="15.75" hidden="1" customHeight="1" x14ac:dyDescent="0.2">
      <c r="A31" s="69" t="s">
        <v>551</v>
      </c>
      <c r="B31" s="3" t="s">
        <v>523</v>
      </c>
      <c r="C31" s="34"/>
      <c r="D31" s="81"/>
      <c r="E31" s="18"/>
      <c r="F31" s="34"/>
      <c r="G31" s="18"/>
      <c r="H31" s="18"/>
      <c r="I31" s="76"/>
      <c r="J31" s="82">
        <f t="shared" si="0"/>
        <v>0</v>
      </c>
    </row>
    <row r="32" spans="1:10" ht="15.75" hidden="1" customHeight="1" x14ac:dyDescent="0.2">
      <c r="A32" s="69" t="s">
        <v>131</v>
      </c>
      <c r="B32" s="3" t="s">
        <v>552</v>
      </c>
      <c r="C32" s="34"/>
      <c r="D32" s="81"/>
      <c r="E32" s="18"/>
      <c r="F32" s="34"/>
      <c r="G32" s="18"/>
      <c r="H32" s="18"/>
      <c r="I32" s="76">
        <f>C32-F32</f>
        <v>0</v>
      </c>
      <c r="J32" s="82">
        <f t="shared" si="0"/>
        <v>0</v>
      </c>
    </row>
    <row r="33" spans="1:10" ht="15.75" hidden="1" customHeight="1" x14ac:dyDescent="0.2">
      <c r="A33" s="69" t="s">
        <v>553</v>
      </c>
      <c r="B33" s="3" t="s">
        <v>541</v>
      </c>
      <c r="C33" s="34"/>
      <c r="D33" s="81"/>
      <c r="E33" s="18"/>
      <c r="F33" s="34"/>
      <c r="G33" s="18"/>
      <c r="H33" s="18"/>
      <c r="I33" s="76"/>
      <c r="J33" s="82">
        <f t="shared" si="0"/>
        <v>0</v>
      </c>
    </row>
    <row r="34" spans="1:10" ht="15.75" hidden="1" customHeight="1" x14ac:dyDescent="0.2">
      <c r="A34" s="69" t="s">
        <v>127</v>
      </c>
      <c r="B34" s="3" t="s">
        <v>493</v>
      </c>
      <c r="C34" s="34"/>
      <c r="D34" s="81"/>
      <c r="E34" s="18"/>
      <c r="F34" s="34"/>
      <c r="G34" s="18"/>
      <c r="H34" s="18"/>
      <c r="I34" s="76"/>
      <c r="J34" s="82">
        <f t="shared" si="0"/>
        <v>0</v>
      </c>
    </row>
    <row r="35" spans="1:10" ht="15.75" hidden="1" customHeight="1" x14ac:dyDescent="0.2">
      <c r="A35" s="69" t="s">
        <v>131</v>
      </c>
      <c r="B35" s="3" t="s">
        <v>493</v>
      </c>
      <c r="C35" s="34"/>
      <c r="D35" s="81"/>
      <c r="E35" s="18"/>
      <c r="F35" s="34"/>
      <c r="G35" s="18"/>
      <c r="H35" s="18"/>
      <c r="I35" s="76"/>
      <c r="J35" s="82">
        <f t="shared" si="0"/>
        <v>0</v>
      </c>
    </row>
    <row r="36" spans="1:10" ht="15.75" hidden="1" customHeight="1" x14ac:dyDescent="0.2">
      <c r="A36" s="69" t="s">
        <v>132</v>
      </c>
      <c r="B36" s="3" t="s">
        <v>125</v>
      </c>
      <c r="C36" s="34">
        <v>1</v>
      </c>
      <c r="D36" s="81" t="s">
        <v>554</v>
      </c>
      <c r="E36" s="18" t="s">
        <v>555</v>
      </c>
      <c r="F36" s="34"/>
      <c r="G36" s="18"/>
      <c r="H36" s="18"/>
      <c r="I36" s="76"/>
      <c r="J36" s="82">
        <f t="shared" si="0"/>
        <v>-1</v>
      </c>
    </row>
    <row r="37" spans="1:10" ht="15.75" hidden="1" customHeight="1" x14ac:dyDescent="0.2">
      <c r="A37" s="69" t="s">
        <v>133</v>
      </c>
      <c r="B37" s="3" t="s">
        <v>541</v>
      </c>
      <c r="C37" s="34"/>
      <c r="D37" s="81"/>
      <c r="E37" s="18"/>
      <c r="F37" s="34"/>
      <c r="G37" s="18"/>
      <c r="H37" s="18"/>
      <c r="I37" s="76"/>
      <c r="J37" s="82">
        <f t="shared" si="0"/>
        <v>0</v>
      </c>
    </row>
    <row r="38" spans="1:10" ht="15.75" hidden="1" customHeight="1" x14ac:dyDescent="0.2">
      <c r="A38" s="69" t="s">
        <v>136</v>
      </c>
      <c r="B38" s="3" t="s">
        <v>527</v>
      </c>
      <c r="C38" s="34"/>
      <c r="D38" s="81"/>
      <c r="E38" s="18"/>
      <c r="F38" s="34"/>
      <c r="G38" s="18"/>
      <c r="H38" s="18"/>
      <c r="I38" s="76"/>
      <c r="J38" s="82">
        <f t="shared" si="0"/>
        <v>0</v>
      </c>
    </row>
    <row r="39" spans="1:10" ht="15.75" hidden="1" customHeight="1" x14ac:dyDescent="0.2">
      <c r="A39" s="69" t="s">
        <v>556</v>
      </c>
      <c r="B39" s="3" t="s">
        <v>527</v>
      </c>
      <c r="C39" s="34"/>
      <c r="D39" s="81"/>
      <c r="E39" s="18"/>
      <c r="F39" s="34"/>
      <c r="G39" s="18"/>
      <c r="H39" s="18"/>
      <c r="I39" s="76"/>
      <c r="J39" s="82">
        <f t="shared" si="0"/>
        <v>0</v>
      </c>
    </row>
    <row r="40" spans="1:10" ht="15.75" hidden="1" customHeight="1" x14ac:dyDescent="0.2">
      <c r="A40" s="69" t="s">
        <v>138</v>
      </c>
      <c r="B40" s="3" t="s">
        <v>541</v>
      </c>
      <c r="C40" s="34"/>
      <c r="D40" s="81"/>
      <c r="E40" s="18"/>
      <c r="F40" s="34"/>
      <c r="G40" s="18"/>
      <c r="H40" s="18"/>
      <c r="I40" s="76"/>
      <c r="J40" s="82">
        <f t="shared" si="0"/>
        <v>0</v>
      </c>
    </row>
    <row r="41" spans="1:10" ht="15.75" hidden="1" customHeight="1" x14ac:dyDescent="0.2">
      <c r="A41" s="69" t="s">
        <v>287</v>
      </c>
      <c r="B41" s="3" t="s">
        <v>125</v>
      </c>
      <c r="C41" s="34"/>
      <c r="D41" s="81"/>
      <c r="E41" s="18"/>
      <c r="F41" s="34"/>
      <c r="G41" s="18"/>
      <c r="H41" s="18"/>
      <c r="I41" s="76"/>
      <c r="J41" s="82">
        <f t="shared" si="0"/>
        <v>0</v>
      </c>
    </row>
    <row r="42" spans="1:10" ht="15.75" hidden="1" customHeight="1" x14ac:dyDescent="0.2">
      <c r="A42" s="69" t="s">
        <v>557</v>
      </c>
      <c r="B42" s="3" t="s">
        <v>527</v>
      </c>
      <c r="C42" s="34"/>
      <c r="D42" s="81"/>
      <c r="E42" s="18"/>
      <c r="F42" s="34"/>
      <c r="G42" s="18"/>
      <c r="H42" s="18"/>
      <c r="I42" s="76"/>
      <c r="J42" s="82">
        <f t="shared" si="0"/>
        <v>0</v>
      </c>
    </row>
    <row r="43" spans="1:10" ht="15.75" hidden="1" customHeight="1" x14ac:dyDescent="0.2">
      <c r="A43" s="69" t="s">
        <v>558</v>
      </c>
      <c r="B43" s="3" t="s">
        <v>178</v>
      </c>
      <c r="C43" s="34"/>
      <c r="D43" s="81"/>
      <c r="E43" s="18"/>
      <c r="F43" s="34"/>
      <c r="G43" s="18"/>
      <c r="H43" s="83"/>
      <c r="I43" s="76"/>
      <c r="J43" s="82">
        <f t="shared" si="0"/>
        <v>0</v>
      </c>
    </row>
    <row r="44" spans="1:10" ht="15.75" hidden="1" customHeight="1" x14ac:dyDescent="0.2">
      <c r="A44" s="69" t="s">
        <v>559</v>
      </c>
      <c r="B44" s="3" t="s">
        <v>560</v>
      </c>
      <c r="C44" s="34">
        <v>2</v>
      </c>
      <c r="D44" s="81" t="s">
        <v>545</v>
      </c>
      <c r="E44" s="18" t="s">
        <v>561</v>
      </c>
      <c r="F44" s="34"/>
      <c r="G44" s="18"/>
      <c r="H44" s="83"/>
      <c r="I44" s="76"/>
      <c r="J44" s="82">
        <f t="shared" si="0"/>
        <v>-2</v>
      </c>
    </row>
    <row r="45" spans="1:10" ht="15.75" hidden="1" customHeight="1" x14ac:dyDescent="0.2">
      <c r="A45" s="69" t="s">
        <v>562</v>
      </c>
      <c r="B45" s="3" t="s">
        <v>523</v>
      </c>
      <c r="C45" s="34"/>
      <c r="D45" s="81"/>
      <c r="E45" s="18"/>
      <c r="F45" s="34"/>
      <c r="G45" s="18"/>
      <c r="H45" s="83"/>
      <c r="I45" s="76"/>
      <c r="J45" s="82">
        <f t="shared" si="0"/>
        <v>0</v>
      </c>
    </row>
    <row r="46" spans="1:10" ht="15.75" hidden="1" customHeight="1" x14ac:dyDescent="0.2">
      <c r="A46" s="69" t="s">
        <v>563</v>
      </c>
      <c r="B46" s="3" t="s">
        <v>528</v>
      </c>
      <c r="C46" s="34"/>
      <c r="D46" s="81"/>
      <c r="E46" s="18"/>
      <c r="F46" s="34"/>
      <c r="G46" s="18"/>
      <c r="H46" s="83"/>
      <c r="I46" s="76"/>
      <c r="J46" s="82">
        <f t="shared" si="0"/>
        <v>0</v>
      </c>
    </row>
    <row r="47" spans="1:10" ht="15.75" hidden="1" customHeight="1" x14ac:dyDescent="0.2">
      <c r="A47" s="69" t="s">
        <v>143</v>
      </c>
      <c r="B47" s="3" t="s">
        <v>541</v>
      </c>
      <c r="C47" s="34"/>
      <c r="D47" s="81"/>
      <c r="E47" s="18"/>
      <c r="F47" s="34"/>
      <c r="G47" s="83"/>
      <c r="H47" s="83"/>
      <c r="I47" s="76">
        <f t="shared" ref="I47:I49" si="3">C47-F47</f>
        <v>0</v>
      </c>
      <c r="J47" s="82">
        <f t="shared" si="0"/>
        <v>0</v>
      </c>
    </row>
    <row r="48" spans="1:10" ht="15.75" hidden="1" customHeight="1" x14ac:dyDescent="0.2">
      <c r="A48" s="69" t="s">
        <v>146</v>
      </c>
      <c r="B48" s="3" t="s">
        <v>528</v>
      </c>
      <c r="C48" s="34"/>
      <c r="D48" s="81"/>
      <c r="E48" s="18"/>
      <c r="F48" s="34"/>
      <c r="G48" s="18"/>
      <c r="H48" s="83"/>
      <c r="I48" s="76">
        <f t="shared" si="3"/>
        <v>0</v>
      </c>
      <c r="J48" s="82">
        <f t="shared" si="0"/>
        <v>0</v>
      </c>
    </row>
    <row r="49" spans="1:10" ht="15.75" hidden="1" customHeight="1" x14ac:dyDescent="0.2">
      <c r="A49" s="69" t="s">
        <v>564</v>
      </c>
      <c r="B49" s="3" t="s">
        <v>565</v>
      </c>
      <c r="C49" s="34"/>
      <c r="D49" s="81"/>
      <c r="E49" s="18"/>
      <c r="F49" s="34"/>
      <c r="G49" s="18"/>
      <c r="H49" s="83"/>
      <c r="I49" s="76">
        <f t="shared" si="3"/>
        <v>0</v>
      </c>
      <c r="J49" s="82">
        <f t="shared" si="0"/>
        <v>0</v>
      </c>
    </row>
    <row r="50" spans="1:10" ht="15.75" hidden="1" customHeight="1" x14ac:dyDescent="0.2">
      <c r="A50" s="69" t="s">
        <v>566</v>
      </c>
      <c r="B50" s="3" t="s">
        <v>528</v>
      </c>
      <c r="C50" s="34"/>
      <c r="D50" s="81"/>
      <c r="E50" s="18"/>
      <c r="F50" s="34"/>
      <c r="G50" s="18"/>
      <c r="H50" s="83"/>
      <c r="I50" s="76"/>
      <c r="J50" s="82">
        <f t="shared" si="0"/>
        <v>0</v>
      </c>
    </row>
    <row r="51" spans="1:10" ht="15.75" hidden="1" customHeight="1" x14ac:dyDescent="0.2">
      <c r="A51" s="69" t="s">
        <v>567</v>
      </c>
      <c r="B51" s="3" t="s">
        <v>568</v>
      </c>
      <c r="C51" s="34"/>
      <c r="D51" s="81"/>
      <c r="E51" s="18"/>
      <c r="F51" s="34"/>
      <c r="G51" s="18"/>
      <c r="H51" s="83"/>
      <c r="I51" s="76"/>
      <c r="J51" s="82">
        <f t="shared" si="0"/>
        <v>0</v>
      </c>
    </row>
    <row r="52" spans="1:10" ht="15.75" hidden="1" customHeight="1" x14ac:dyDescent="0.2">
      <c r="A52" s="69" t="s">
        <v>569</v>
      </c>
      <c r="B52" s="3" t="s">
        <v>530</v>
      </c>
      <c r="C52" s="34">
        <v>1</v>
      </c>
      <c r="D52" s="81"/>
      <c r="E52" s="18" t="s">
        <v>570</v>
      </c>
      <c r="F52" s="34">
        <v>1</v>
      </c>
      <c r="G52" s="18" t="s">
        <v>571</v>
      </c>
      <c r="H52" s="83" t="s">
        <v>572</v>
      </c>
      <c r="I52" s="76"/>
      <c r="J52" s="82">
        <f t="shared" si="0"/>
        <v>0</v>
      </c>
    </row>
    <row r="53" spans="1:10" ht="15.75" hidden="1" customHeight="1" x14ac:dyDescent="0.2">
      <c r="A53" s="69" t="s">
        <v>573</v>
      </c>
      <c r="B53" s="3" t="s">
        <v>491</v>
      </c>
      <c r="C53" s="34"/>
      <c r="D53" s="81"/>
      <c r="E53" s="18"/>
      <c r="F53" s="34"/>
      <c r="G53" s="18"/>
      <c r="H53" s="83"/>
      <c r="I53" s="76"/>
      <c r="J53" s="82">
        <f t="shared" si="0"/>
        <v>0</v>
      </c>
    </row>
    <row r="54" spans="1:10" ht="15.75" hidden="1" customHeight="1" x14ac:dyDescent="0.2">
      <c r="A54" s="69" t="s">
        <v>574</v>
      </c>
      <c r="B54" s="3" t="s">
        <v>543</v>
      </c>
      <c r="C54" s="34"/>
      <c r="D54" s="81"/>
      <c r="E54" s="18"/>
      <c r="F54" s="34"/>
      <c r="G54" s="18"/>
      <c r="H54" s="83"/>
      <c r="I54" s="76"/>
      <c r="J54" s="82">
        <f t="shared" si="0"/>
        <v>0</v>
      </c>
    </row>
    <row r="55" spans="1:10" ht="15.75" hidden="1" customHeight="1" x14ac:dyDescent="0.2">
      <c r="A55" s="69" t="s">
        <v>150</v>
      </c>
      <c r="B55" s="3" t="s">
        <v>525</v>
      </c>
      <c r="C55" s="34"/>
      <c r="D55" s="81"/>
      <c r="E55" s="18"/>
      <c r="F55" s="34"/>
      <c r="G55" s="18"/>
      <c r="H55" s="83"/>
      <c r="I55" s="76"/>
      <c r="J55" s="82">
        <f t="shared" si="0"/>
        <v>0</v>
      </c>
    </row>
    <row r="56" spans="1:10" ht="15.75" hidden="1" customHeight="1" x14ac:dyDescent="0.2">
      <c r="A56" s="69" t="s">
        <v>575</v>
      </c>
      <c r="B56" s="3" t="s">
        <v>541</v>
      </c>
      <c r="C56" s="34"/>
      <c r="D56" s="81"/>
      <c r="E56" s="18"/>
      <c r="F56" s="34"/>
      <c r="G56" s="18"/>
      <c r="H56" s="83"/>
      <c r="I56" s="76"/>
      <c r="J56" s="82">
        <f t="shared" si="0"/>
        <v>0</v>
      </c>
    </row>
    <row r="57" spans="1:10" ht="15.75" hidden="1" customHeight="1" x14ac:dyDescent="0.2">
      <c r="A57" s="69" t="s">
        <v>576</v>
      </c>
      <c r="B57" s="3" t="s">
        <v>560</v>
      </c>
      <c r="C57" s="34"/>
      <c r="D57" s="81"/>
      <c r="E57" s="18"/>
      <c r="F57" s="34"/>
      <c r="G57" s="18"/>
      <c r="H57" s="83"/>
      <c r="I57" s="76"/>
      <c r="J57" s="82">
        <f t="shared" si="0"/>
        <v>0</v>
      </c>
    </row>
    <row r="58" spans="1:10" ht="15.75" hidden="1" customHeight="1" x14ac:dyDescent="0.2">
      <c r="A58" s="69" t="s">
        <v>577</v>
      </c>
      <c r="B58" s="3" t="s">
        <v>493</v>
      </c>
      <c r="C58" s="34"/>
      <c r="D58" s="81"/>
      <c r="E58" s="18"/>
      <c r="F58" s="34"/>
      <c r="G58" s="18"/>
      <c r="H58" s="83"/>
      <c r="I58" s="76"/>
      <c r="J58" s="82">
        <f t="shared" si="0"/>
        <v>0</v>
      </c>
    </row>
    <row r="59" spans="1:10" ht="15.75" hidden="1" customHeight="1" x14ac:dyDescent="0.2">
      <c r="A59" s="69" t="s">
        <v>151</v>
      </c>
      <c r="B59" s="3" t="s">
        <v>547</v>
      </c>
      <c r="C59" s="34"/>
      <c r="D59" s="81"/>
      <c r="E59" s="18"/>
      <c r="F59" s="34"/>
      <c r="G59" s="18"/>
      <c r="H59" s="83"/>
      <c r="I59" s="76"/>
      <c r="J59" s="82">
        <f t="shared" si="0"/>
        <v>0</v>
      </c>
    </row>
    <row r="60" spans="1:10" ht="15.75" hidden="1" customHeight="1" x14ac:dyDescent="0.2">
      <c r="A60" s="69" t="s">
        <v>154</v>
      </c>
      <c r="B60" s="3" t="s">
        <v>541</v>
      </c>
      <c r="C60" s="34"/>
      <c r="D60" s="81"/>
      <c r="E60" s="18"/>
      <c r="F60" s="34"/>
      <c r="G60" s="18"/>
      <c r="H60" s="83"/>
      <c r="I60" s="76"/>
      <c r="J60" s="82">
        <f t="shared" si="0"/>
        <v>0</v>
      </c>
    </row>
    <row r="61" spans="1:10" ht="15.75" hidden="1" customHeight="1" x14ac:dyDescent="0.2">
      <c r="A61" s="69" t="s">
        <v>578</v>
      </c>
      <c r="B61" s="3" t="s">
        <v>90</v>
      </c>
      <c r="C61" s="34"/>
      <c r="D61" s="81"/>
      <c r="E61" s="18"/>
      <c r="F61" s="34"/>
      <c r="G61" s="18"/>
      <c r="H61" s="83"/>
      <c r="I61" s="76"/>
      <c r="J61" s="82">
        <f t="shared" si="0"/>
        <v>0</v>
      </c>
    </row>
    <row r="62" spans="1:10" ht="15.75" hidden="1" customHeight="1" x14ac:dyDescent="0.2">
      <c r="A62" s="69" t="s">
        <v>161</v>
      </c>
      <c r="B62" s="3" t="s">
        <v>547</v>
      </c>
      <c r="C62" s="34"/>
      <c r="D62" s="81"/>
      <c r="E62" s="18"/>
      <c r="F62" s="34"/>
      <c r="G62" s="18"/>
      <c r="H62" s="83"/>
      <c r="I62" s="76">
        <f>C62-F62</f>
        <v>0</v>
      </c>
      <c r="J62" s="82">
        <f t="shared" si="0"/>
        <v>0</v>
      </c>
    </row>
    <row r="63" spans="1:10" ht="15.75" hidden="1" customHeight="1" x14ac:dyDescent="0.2">
      <c r="A63" s="69" t="s">
        <v>579</v>
      </c>
      <c r="B63" s="3" t="s">
        <v>114</v>
      </c>
      <c r="C63" s="34"/>
      <c r="D63" s="81"/>
      <c r="E63" s="18"/>
      <c r="F63" s="34"/>
      <c r="G63" s="18"/>
      <c r="H63" s="83"/>
      <c r="I63" s="76"/>
      <c r="J63" s="82">
        <f t="shared" si="0"/>
        <v>0</v>
      </c>
    </row>
    <row r="64" spans="1:10" ht="15.75" hidden="1" customHeight="1" x14ac:dyDescent="0.2">
      <c r="A64" s="69" t="s">
        <v>580</v>
      </c>
      <c r="B64" s="3" t="s">
        <v>523</v>
      </c>
      <c r="C64" s="34"/>
      <c r="D64" s="81"/>
      <c r="E64" s="18"/>
      <c r="F64" s="34"/>
      <c r="G64" s="18"/>
      <c r="H64" s="83"/>
      <c r="I64" s="76">
        <f>C64-F64</f>
        <v>0</v>
      </c>
      <c r="J64" s="82">
        <f t="shared" si="0"/>
        <v>0</v>
      </c>
    </row>
    <row r="65" spans="1:10" ht="15.75" hidden="1" customHeight="1" x14ac:dyDescent="0.2">
      <c r="A65" s="69" t="s">
        <v>581</v>
      </c>
      <c r="B65" s="3" t="s">
        <v>547</v>
      </c>
      <c r="C65" s="34"/>
      <c r="D65" s="81"/>
      <c r="E65" s="18"/>
      <c r="F65" s="34"/>
      <c r="G65" s="18"/>
      <c r="H65" s="83"/>
      <c r="I65" s="76"/>
      <c r="J65" s="82">
        <f t="shared" si="0"/>
        <v>0</v>
      </c>
    </row>
    <row r="66" spans="1:10" ht="15.75" hidden="1" customHeight="1" x14ac:dyDescent="0.2">
      <c r="A66" s="69" t="s">
        <v>162</v>
      </c>
      <c r="B66" s="3" t="s">
        <v>528</v>
      </c>
      <c r="C66" s="34"/>
      <c r="D66" s="81"/>
      <c r="E66" s="18"/>
      <c r="F66" s="34"/>
      <c r="G66" s="18"/>
      <c r="H66" s="83"/>
      <c r="I66" s="76"/>
      <c r="J66" s="82">
        <f t="shared" si="0"/>
        <v>0</v>
      </c>
    </row>
    <row r="67" spans="1:10" ht="15.75" hidden="1" customHeight="1" x14ac:dyDescent="0.2">
      <c r="A67" s="69" t="s">
        <v>582</v>
      </c>
      <c r="B67" s="3" t="s">
        <v>583</v>
      </c>
      <c r="C67" s="34"/>
      <c r="D67" s="81"/>
      <c r="E67" s="18"/>
      <c r="F67" s="34"/>
      <c r="G67" s="18"/>
      <c r="H67" s="83"/>
      <c r="I67" s="76"/>
      <c r="J67" s="82">
        <f t="shared" si="0"/>
        <v>0</v>
      </c>
    </row>
    <row r="68" spans="1:10" ht="15.75" hidden="1" customHeight="1" x14ac:dyDescent="0.2">
      <c r="A68" s="69" t="s">
        <v>584</v>
      </c>
      <c r="B68" s="3" t="s">
        <v>525</v>
      </c>
      <c r="C68" s="34">
        <v>1</v>
      </c>
      <c r="D68" s="81" t="s">
        <v>585</v>
      </c>
      <c r="E68" s="18" t="s">
        <v>586</v>
      </c>
      <c r="F68" s="34"/>
      <c r="G68" s="18"/>
      <c r="H68" s="83"/>
      <c r="I68" s="76"/>
      <c r="J68" s="82">
        <f t="shared" si="0"/>
        <v>-1</v>
      </c>
    </row>
    <row r="69" spans="1:10" ht="15.75" hidden="1" customHeight="1" x14ac:dyDescent="0.2">
      <c r="A69" s="69" t="s">
        <v>587</v>
      </c>
      <c r="B69" s="3" t="s">
        <v>114</v>
      </c>
      <c r="C69" s="34">
        <v>1</v>
      </c>
      <c r="D69" s="81" t="s">
        <v>545</v>
      </c>
      <c r="E69" s="18" t="s">
        <v>588</v>
      </c>
      <c r="F69" s="34"/>
      <c r="G69" s="18"/>
      <c r="H69" s="83"/>
      <c r="I69" s="76"/>
      <c r="J69" s="82">
        <f t="shared" si="0"/>
        <v>-1</v>
      </c>
    </row>
    <row r="70" spans="1:10" ht="15.75" hidden="1" customHeight="1" x14ac:dyDescent="0.2">
      <c r="A70" s="69" t="s">
        <v>589</v>
      </c>
      <c r="B70" s="3" t="s">
        <v>560</v>
      </c>
      <c r="C70" s="34"/>
      <c r="D70" s="81"/>
      <c r="E70" s="18"/>
      <c r="F70" s="34"/>
      <c r="G70" s="18"/>
      <c r="H70" s="83"/>
      <c r="I70" s="76">
        <f>C70-F70</f>
        <v>0</v>
      </c>
      <c r="J70" s="82">
        <f t="shared" si="0"/>
        <v>0</v>
      </c>
    </row>
    <row r="71" spans="1:10" ht="15.75" hidden="1" customHeight="1" x14ac:dyDescent="0.2">
      <c r="A71" s="69" t="s">
        <v>590</v>
      </c>
      <c r="B71" s="3" t="s">
        <v>543</v>
      </c>
      <c r="C71" s="34"/>
      <c r="D71" s="81"/>
      <c r="E71" s="18"/>
      <c r="F71" s="34"/>
      <c r="G71" s="18"/>
      <c r="H71" s="83"/>
      <c r="I71" s="76"/>
      <c r="J71" s="82">
        <f t="shared" si="0"/>
        <v>0</v>
      </c>
    </row>
    <row r="72" spans="1:10" ht="15.75" hidden="1" customHeight="1" x14ac:dyDescent="0.2">
      <c r="A72" s="69" t="s">
        <v>591</v>
      </c>
      <c r="B72" s="3" t="s">
        <v>530</v>
      </c>
      <c r="C72" s="34">
        <v>1</v>
      </c>
      <c r="D72" s="81"/>
      <c r="E72" s="18" t="s">
        <v>531</v>
      </c>
      <c r="F72" s="34"/>
      <c r="G72" s="18"/>
      <c r="H72" s="83"/>
      <c r="I72" s="76"/>
      <c r="J72" s="82">
        <f t="shared" si="0"/>
        <v>-1</v>
      </c>
    </row>
    <row r="73" spans="1:10" ht="15.75" hidden="1" customHeight="1" x14ac:dyDescent="0.2">
      <c r="A73" s="69" t="s">
        <v>304</v>
      </c>
      <c r="B73" s="3" t="s">
        <v>560</v>
      </c>
      <c r="C73" s="34"/>
      <c r="D73" s="81"/>
      <c r="E73" s="18"/>
      <c r="F73" s="34"/>
      <c r="G73" s="18"/>
      <c r="H73" s="83"/>
      <c r="I73" s="76"/>
      <c r="J73" s="82">
        <f t="shared" si="0"/>
        <v>0</v>
      </c>
    </row>
    <row r="74" spans="1:10" ht="15.75" hidden="1" customHeight="1" x14ac:dyDescent="0.2">
      <c r="A74" s="69" t="s">
        <v>305</v>
      </c>
      <c r="B74" s="3" t="s">
        <v>530</v>
      </c>
      <c r="C74" s="34"/>
      <c r="D74" s="81"/>
      <c r="E74" s="18"/>
      <c r="F74" s="34"/>
      <c r="G74" s="18"/>
      <c r="H74" s="83"/>
      <c r="I74" s="76">
        <f>C74-F74</f>
        <v>0</v>
      </c>
      <c r="J74" s="82">
        <f t="shared" si="0"/>
        <v>0</v>
      </c>
    </row>
    <row r="75" spans="1:10" ht="15.75" hidden="1" customHeight="1" x14ac:dyDescent="0.2">
      <c r="A75" s="69" t="s">
        <v>172</v>
      </c>
      <c r="B75" s="3" t="s">
        <v>125</v>
      </c>
      <c r="C75" s="34"/>
      <c r="D75" s="81"/>
      <c r="E75" s="18"/>
      <c r="F75" s="34"/>
      <c r="G75" s="18"/>
      <c r="H75" s="83"/>
      <c r="I75" s="76"/>
      <c r="J75" s="82">
        <f t="shared" si="0"/>
        <v>0</v>
      </c>
    </row>
    <row r="76" spans="1:10" ht="15.75" hidden="1" customHeight="1" x14ac:dyDescent="0.2">
      <c r="A76" s="69" t="s">
        <v>174</v>
      </c>
      <c r="B76" s="3" t="s">
        <v>583</v>
      </c>
      <c r="C76" s="34">
        <v>2</v>
      </c>
      <c r="D76" s="81" t="s">
        <v>592</v>
      </c>
      <c r="E76" s="18"/>
      <c r="F76" s="34">
        <v>2</v>
      </c>
      <c r="G76" s="18" t="s">
        <v>593</v>
      </c>
      <c r="H76" s="83" t="s">
        <v>594</v>
      </c>
      <c r="I76" s="76"/>
      <c r="J76" s="82">
        <f t="shared" si="0"/>
        <v>0</v>
      </c>
    </row>
    <row r="77" spans="1:10" ht="15.75" hidden="1" customHeight="1" x14ac:dyDescent="0.2">
      <c r="A77" s="69" t="s">
        <v>595</v>
      </c>
      <c r="B77" s="3" t="s">
        <v>530</v>
      </c>
      <c r="C77" s="34">
        <v>1</v>
      </c>
      <c r="D77" s="81"/>
      <c r="E77" s="18" t="s">
        <v>596</v>
      </c>
      <c r="F77" s="34"/>
      <c r="G77" s="18"/>
      <c r="H77" s="18"/>
      <c r="I77" s="76"/>
      <c r="J77" s="82">
        <f t="shared" si="0"/>
        <v>-1</v>
      </c>
    </row>
    <row r="78" spans="1:10" ht="15.75" hidden="1" customHeight="1" x14ac:dyDescent="0.2">
      <c r="A78" s="69" t="s">
        <v>176</v>
      </c>
      <c r="B78" s="3" t="s">
        <v>523</v>
      </c>
      <c r="C78" s="34"/>
      <c r="D78" s="81"/>
      <c r="E78" s="18"/>
      <c r="F78" s="34"/>
      <c r="G78" s="18"/>
      <c r="H78" s="18"/>
      <c r="I78" s="76"/>
      <c r="J78" s="82">
        <f t="shared" si="0"/>
        <v>0</v>
      </c>
    </row>
    <row r="79" spans="1:10" ht="17.25" hidden="1" customHeight="1" x14ac:dyDescent="0.2">
      <c r="A79" s="69" t="s">
        <v>597</v>
      </c>
      <c r="B79" s="3" t="s">
        <v>530</v>
      </c>
      <c r="C79" s="34"/>
      <c r="D79" s="81"/>
      <c r="E79" s="18"/>
      <c r="F79" s="34"/>
      <c r="G79" s="18"/>
      <c r="H79" s="83"/>
      <c r="I79" s="76">
        <f>C79-F79</f>
        <v>0</v>
      </c>
      <c r="J79" s="82">
        <f t="shared" si="0"/>
        <v>0</v>
      </c>
    </row>
    <row r="80" spans="1:10" ht="15.75" hidden="1" customHeight="1" x14ac:dyDescent="0.2">
      <c r="A80" s="69" t="s">
        <v>598</v>
      </c>
      <c r="B80" s="3" t="s">
        <v>525</v>
      </c>
      <c r="C80" s="34"/>
      <c r="D80" s="81"/>
      <c r="E80" s="18"/>
      <c r="F80" s="34"/>
      <c r="G80" s="18"/>
      <c r="H80" s="18"/>
      <c r="I80" s="76"/>
      <c r="J80" s="82">
        <f t="shared" si="0"/>
        <v>0</v>
      </c>
    </row>
    <row r="81" spans="1:10" ht="15.75" hidden="1" customHeight="1" x14ac:dyDescent="0.2">
      <c r="A81" s="69" t="s">
        <v>599</v>
      </c>
      <c r="B81" s="3" t="s">
        <v>192</v>
      </c>
      <c r="C81" s="34"/>
      <c r="D81" s="81"/>
      <c r="E81" s="18"/>
      <c r="F81" s="34"/>
      <c r="G81" s="18"/>
      <c r="H81" s="18"/>
      <c r="I81" s="76"/>
      <c r="J81" s="82">
        <f t="shared" si="0"/>
        <v>0</v>
      </c>
    </row>
    <row r="82" spans="1:10" ht="15.75" hidden="1" customHeight="1" x14ac:dyDescent="0.2">
      <c r="A82" s="69" t="s">
        <v>600</v>
      </c>
      <c r="B82" s="3" t="s">
        <v>192</v>
      </c>
      <c r="C82" s="34"/>
      <c r="D82" s="81"/>
      <c r="E82" s="18"/>
      <c r="F82" s="34"/>
      <c r="G82" s="18"/>
      <c r="H82" s="18"/>
      <c r="I82" s="76"/>
      <c r="J82" s="82">
        <f t="shared" si="0"/>
        <v>0</v>
      </c>
    </row>
    <row r="83" spans="1:10" ht="15.75" hidden="1" customHeight="1" x14ac:dyDescent="0.2">
      <c r="A83" s="69" t="s">
        <v>601</v>
      </c>
      <c r="B83" s="3" t="s">
        <v>565</v>
      </c>
      <c r="C83" s="34"/>
      <c r="D83" s="85"/>
      <c r="E83" s="18"/>
      <c r="F83" s="34"/>
      <c r="G83" s="18"/>
      <c r="H83" s="18"/>
      <c r="I83" s="76"/>
      <c r="J83" s="82">
        <f t="shared" si="0"/>
        <v>0</v>
      </c>
    </row>
    <row r="84" spans="1:10" ht="15.75" hidden="1" customHeight="1" x14ac:dyDescent="0.2">
      <c r="A84" s="69" t="s">
        <v>602</v>
      </c>
      <c r="B84" s="3" t="s">
        <v>523</v>
      </c>
      <c r="C84" s="34"/>
      <c r="D84" s="81"/>
      <c r="E84" s="18"/>
      <c r="F84" s="34"/>
      <c r="G84" s="18"/>
      <c r="H84" s="18"/>
      <c r="I84" s="76">
        <f>C84-F84</f>
        <v>0</v>
      </c>
      <c r="J84" s="82">
        <f t="shared" si="0"/>
        <v>0</v>
      </c>
    </row>
    <row r="85" spans="1:10" ht="15.75" hidden="1" customHeight="1" x14ac:dyDescent="0.2">
      <c r="A85" s="69" t="s">
        <v>182</v>
      </c>
      <c r="B85" s="3" t="s">
        <v>491</v>
      </c>
      <c r="C85" s="34"/>
      <c r="D85" s="81"/>
      <c r="E85" s="18"/>
      <c r="F85" s="34"/>
      <c r="G85" s="18"/>
      <c r="H85" s="18"/>
      <c r="I85" s="76"/>
      <c r="J85" s="82">
        <f t="shared" si="0"/>
        <v>0</v>
      </c>
    </row>
    <row r="86" spans="1:10" ht="15.75" hidden="1" customHeight="1" x14ac:dyDescent="0.2">
      <c r="A86" s="69" t="s">
        <v>183</v>
      </c>
      <c r="B86" s="3" t="s">
        <v>528</v>
      </c>
      <c r="C86" s="34"/>
      <c r="D86" s="81"/>
      <c r="E86" s="18"/>
      <c r="F86" s="34"/>
      <c r="G86" s="18"/>
      <c r="H86" s="18"/>
      <c r="I86" s="76">
        <f t="shared" ref="I86:I87" si="4">C86-F86</f>
        <v>0</v>
      </c>
      <c r="J86" s="82">
        <f t="shared" si="0"/>
        <v>0</v>
      </c>
    </row>
    <row r="87" spans="1:10" ht="15.75" hidden="1" customHeight="1" x14ac:dyDescent="0.2">
      <c r="A87" s="69" t="s">
        <v>184</v>
      </c>
      <c r="B87" s="3" t="s">
        <v>493</v>
      </c>
      <c r="C87" s="34"/>
      <c r="D87" s="81"/>
      <c r="E87" s="18"/>
      <c r="F87" s="34"/>
      <c r="G87" s="18"/>
      <c r="H87" s="18"/>
      <c r="I87" s="76">
        <f t="shared" si="4"/>
        <v>0</v>
      </c>
      <c r="J87" s="82">
        <f t="shared" si="0"/>
        <v>0</v>
      </c>
    </row>
    <row r="88" spans="1:10" ht="14.25" hidden="1" customHeight="1" x14ac:dyDescent="0.2">
      <c r="A88" s="69" t="s">
        <v>603</v>
      </c>
      <c r="B88" s="3" t="s">
        <v>604</v>
      </c>
      <c r="C88" s="34"/>
      <c r="D88" s="81"/>
      <c r="E88" s="18"/>
      <c r="F88" s="34"/>
      <c r="G88" s="18"/>
      <c r="H88" s="18"/>
      <c r="I88" s="76"/>
      <c r="J88" s="82">
        <f t="shared" si="0"/>
        <v>0</v>
      </c>
    </row>
    <row r="89" spans="1:10" ht="15.75" hidden="1" customHeight="1" x14ac:dyDescent="0.2">
      <c r="A89" s="69" t="s">
        <v>605</v>
      </c>
      <c r="B89" s="3" t="s">
        <v>536</v>
      </c>
      <c r="C89" s="34"/>
      <c r="D89" s="81"/>
      <c r="E89" s="18"/>
      <c r="F89" s="34"/>
      <c r="G89" s="18"/>
      <c r="H89" s="18"/>
      <c r="I89" s="76"/>
      <c r="J89" s="82">
        <f t="shared" si="0"/>
        <v>0</v>
      </c>
    </row>
    <row r="90" spans="1:10" ht="15.75" hidden="1" customHeight="1" x14ac:dyDescent="0.2">
      <c r="A90" s="69" t="s">
        <v>185</v>
      </c>
      <c r="B90" s="3" t="s">
        <v>523</v>
      </c>
      <c r="C90" s="34"/>
      <c r="D90" s="81"/>
      <c r="E90" s="18"/>
      <c r="F90" s="34"/>
      <c r="G90" s="18"/>
      <c r="H90" s="18"/>
      <c r="I90" s="76"/>
      <c r="J90" s="82">
        <f t="shared" si="0"/>
        <v>0</v>
      </c>
    </row>
    <row r="91" spans="1:10" ht="15.75" hidden="1" customHeight="1" x14ac:dyDescent="0.2">
      <c r="A91" s="69" t="s">
        <v>606</v>
      </c>
      <c r="B91" s="3" t="s">
        <v>530</v>
      </c>
      <c r="C91" s="34">
        <v>2</v>
      </c>
      <c r="D91" s="81"/>
      <c r="E91" s="18" t="s">
        <v>607</v>
      </c>
      <c r="F91" s="34">
        <v>1</v>
      </c>
      <c r="G91" s="18" t="s">
        <v>608</v>
      </c>
      <c r="H91" s="18"/>
      <c r="I91" s="76"/>
      <c r="J91" s="82">
        <f t="shared" si="0"/>
        <v>-1</v>
      </c>
    </row>
    <row r="92" spans="1:10" ht="15.75" hidden="1" customHeight="1" x14ac:dyDescent="0.2">
      <c r="A92" s="69" t="s">
        <v>609</v>
      </c>
      <c r="B92" s="3" t="s">
        <v>610</v>
      </c>
      <c r="C92" s="34"/>
      <c r="D92" s="81"/>
      <c r="E92" s="18"/>
      <c r="F92" s="34"/>
      <c r="G92" s="18"/>
      <c r="H92" s="18"/>
      <c r="I92" s="76">
        <f t="shared" ref="I92:I93" si="5">C92-F92</f>
        <v>0</v>
      </c>
      <c r="J92" s="82">
        <f t="shared" si="0"/>
        <v>0</v>
      </c>
    </row>
    <row r="93" spans="1:10" ht="15.75" hidden="1" customHeight="1" x14ac:dyDescent="0.2">
      <c r="A93" s="69" t="s">
        <v>187</v>
      </c>
      <c r="B93" s="3" t="s">
        <v>525</v>
      </c>
      <c r="C93" s="34"/>
      <c r="D93" s="81"/>
      <c r="E93" s="18"/>
      <c r="F93" s="34"/>
      <c r="G93" s="18"/>
      <c r="H93" s="18"/>
      <c r="I93" s="76">
        <f t="shared" si="5"/>
        <v>0</v>
      </c>
      <c r="J93" s="82">
        <f t="shared" si="0"/>
        <v>0</v>
      </c>
    </row>
    <row r="94" spans="1:10" ht="15.75" hidden="1" customHeight="1" x14ac:dyDescent="0.2">
      <c r="A94" s="69" t="s">
        <v>611</v>
      </c>
      <c r="B94" s="69" t="s">
        <v>98</v>
      </c>
      <c r="C94" s="34"/>
      <c r="D94" s="81"/>
      <c r="E94" s="84"/>
      <c r="F94" s="34"/>
      <c r="G94" s="18"/>
      <c r="H94" s="18"/>
      <c r="I94" s="76"/>
      <c r="J94" s="82">
        <f t="shared" si="0"/>
        <v>0</v>
      </c>
    </row>
    <row r="95" spans="1:10" ht="15.75" hidden="1" customHeight="1" x14ac:dyDescent="0.2">
      <c r="A95" s="69" t="s">
        <v>188</v>
      </c>
      <c r="B95" s="3" t="s">
        <v>527</v>
      </c>
      <c r="C95" s="34">
        <v>2</v>
      </c>
      <c r="D95" s="81" t="s">
        <v>592</v>
      </c>
      <c r="E95" s="18" t="s">
        <v>612</v>
      </c>
      <c r="F95" s="34"/>
      <c r="G95" s="18"/>
      <c r="H95" s="18"/>
      <c r="I95" s="76"/>
      <c r="J95" s="82">
        <f t="shared" si="0"/>
        <v>-2</v>
      </c>
    </row>
    <row r="96" spans="1:10" ht="15.75" hidden="1" customHeight="1" x14ac:dyDescent="0.2">
      <c r="A96" s="69" t="s">
        <v>613</v>
      </c>
      <c r="B96" s="3" t="s">
        <v>547</v>
      </c>
      <c r="C96" s="34"/>
      <c r="D96" s="81"/>
      <c r="E96" s="18"/>
      <c r="F96" s="34"/>
      <c r="G96" s="18"/>
      <c r="H96" s="18"/>
      <c r="I96" s="76"/>
      <c r="J96" s="82">
        <f t="shared" si="0"/>
        <v>0</v>
      </c>
    </row>
    <row r="97" spans="1:10" ht="15.75" hidden="1" customHeight="1" x14ac:dyDescent="0.2">
      <c r="A97" s="69" t="s">
        <v>614</v>
      </c>
      <c r="B97" s="3" t="s">
        <v>541</v>
      </c>
      <c r="C97" s="34"/>
      <c r="D97" s="81"/>
      <c r="E97" s="18"/>
      <c r="F97" s="34"/>
      <c r="G97" s="18"/>
      <c r="H97" s="1"/>
      <c r="I97" s="76"/>
      <c r="J97" s="82">
        <f t="shared" si="0"/>
        <v>0</v>
      </c>
    </row>
    <row r="98" spans="1:10" ht="15.75" hidden="1" customHeight="1" x14ac:dyDescent="0.2">
      <c r="A98" s="69" t="s">
        <v>190</v>
      </c>
      <c r="B98" s="3" t="s">
        <v>527</v>
      </c>
      <c r="C98" s="34"/>
      <c r="D98" s="81"/>
      <c r="E98" s="84"/>
      <c r="F98" s="34"/>
      <c r="G98" s="18"/>
      <c r="H98" s="83"/>
      <c r="I98" s="76">
        <f>C98-F98</f>
        <v>0</v>
      </c>
      <c r="J98" s="82">
        <f t="shared" si="0"/>
        <v>0</v>
      </c>
    </row>
    <row r="99" spans="1:10" ht="15.75" hidden="1" customHeight="1" x14ac:dyDescent="0.2">
      <c r="A99" s="69" t="s">
        <v>615</v>
      </c>
      <c r="B99" s="3" t="s">
        <v>525</v>
      </c>
      <c r="C99" s="34">
        <v>1</v>
      </c>
      <c r="D99" s="81"/>
      <c r="E99" s="18" t="s">
        <v>531</v>
      </c>
      <c r="F99" s="34"/>
      <c r="G99" s="18"/>
      <c r="H99" s="18"/>
      <c r="I99" s="76"/>
      <c r="J99" s="82">
        <f t="shared" si="0"/>
        <v>-1</v>
      </c>
    </row>
    <row r="100" spans="1:10" ht="15.75" hidden="1" customHeight="1" x14ac:dyDescent="0.2">
      <c r="A100" s="69" t="s">
        <v>616</v>
      </c>
      <c r="B100" s="3" t="s">
        <v>541</v>
      </c>
      <c r="C100" s="34"/>
      <c r="D100" s="81"/>
      <c r="E100" s="18"/>
      <c r="F100" s="34"/>
      <c r="G100" s="18"/>
      <c r="H100" s="18"/>
      <c r="I100" s="76"/>
      <c r="J100" s="82">
        <f t="shared" si="0"/>
        <v>0</v>
      </c>
    </row>
    <row r="101" spans="1:10" ht="15.75" hidden="1" customHeight="1" x14ac:dyDescent="0.2">
      <c r="A101" s="69" t="s">
        <v>195</v>
      </c>
      <c r="B101" s="3" t="s">
        <v>527</v>
      </c>
      <c r="C101" s="34">
        <v>2</v>
      </c>
      <c r="D101" s="81"/>
      <c r="E101" s="18" t="s">
        <v>617</v>
      </c>
      <c r="F101" s="34"/>
      <c r="G101" s="18"/>
      <c r="H101" s="18"/>
      <c r="I101" s="76"/>
      <c r="J101" s="82">
        <f t="shared" si="0"/>
        <v>-2</v>
      </c>
    </row>
    <row r="102" spans="1:10" ht="15.75" hidden="1" customHeight="1" x14ac:dyDescent="0.2">
      <c r="A102" s="69" t="s">
        <v>196</v>
      </c>
      <c r="B102" s="3" t="s">
        <v>491</v>
      </c>
      <c r="C102" s="34"/>
      <c r="D102" s="81"/>
      <c r="E102" s="18"/>
      <c r="F102" s="34"/>
      <c r="G102" s="18"/>
      <c r="H102" s="18"/>
      <c r="I102" s="76"/>
      <c r="J102" s="82">
        <f t="shared" si="0"/>
        <v>0</v>
      </c>
    </row>
    <row r="103" spans="1:10" ht="15.75" hidden="1" customHeight="1" x14ac:dyDescent="0.2">
      <c r="A103" s="69" t="s">
        <v>197</v>
      </c>
      <c r="B103" s="3" t="s">
        <v>528</v>
      </c>
      <c r="C103" s="34"/>
      <c r="D103" s="81"/>
      <c r="E103" s="18"/>
      <c r="F103" s="34"/>
      <c r="G103" s="18"/>
      <c r="H103" s="18"/>
      <c r="I103" s="76"/>
      <c r="J103" s="82">
        <f t="shared" si="0"/>
        <v>0</v>
      </c>
    </row>
    <row r="104" spans="1:10" ht="15.75" hidden="1" customHeight="1" x14ac:dyDescent="0.2">
      <c r="A104" s="69" t="s">
        <v>618</v>
      </c>
      <c r="B104" s="3" t="s">
        <v>541</v>
      </c>
      <c r="C104" s="34"/>
      <c r="D104" s="81"/>
      <c r="E104" s="18"/>
      <c r="F104" s="34"/>
      <c r="G104" s="18"/>
      <c r="H104" s="18"/>
      <c r="I104" s="76"/>
      <c r="J104" s="82">
        <f t="shared" si="0"/>
        <v>0</v>
      </c>
    </row>
    <row r="105" spans="1:10" ht="15.75" hidden="1" customHeight="1" x14ac:dyDescent="0.2">
      <c r="A105" s="69" t="s">
        <v>198</v>
      </c>
      <c r="B105" s="3" t="s">
        <v>491</v>
      </c>
      <c r="C105" s="34"/>
      <c r="D105" s="81"/>
      <c r="E105" s="18"/>
      <c r="F105" s="34"/>
      <c r="G105" s="18"/>
      <c r="H105" s="18"/>
      <c r="I105" s="76"/>
      <c r="J105" s="82">
        <f t="shared" si="0"/>
        <v>0</v>
      </c>
    </row>
    <row r="106" spans="1:10" ht="15.75" hidden="1" customHeight="1" x14ac:dyDescent="0.2">
      <c r="A106" s="69" t="s">
        <v>199</v>
      </c>
      <c r="B106" s="3" t="s">
        <v>200</v>
      </c>
      <c r="C106" s="34"/>
      <c r="D106" s="81"/>
      <c r="E106" s="18"/>
      <c r="F106" s="34"/>
      <c r="G106" s="18"/>
      <c r="H106" s="18"/>
      <c r="I106" s="76"/>
      <c r="J106" s="82">
        <f t="shared" si="0"/>
        <v>0</v>
      </c>
    </row>
    <row r="107" spans="1:10" ht="15.75" hidden="1" customHeight="1" x14ac:dyDescent="0.2">
      <c r="A107" s="69" t="s">
        <v>619</v>
      </c>
      <c r="B107" s="3" t="s">
        <v>543</v>
      </c>
      <c r="C107" s="34"/>
      <c r="D107" s="81"/>
      <c r="E107" s="18"/>
      <c r="F107" s="34"/>
      <c r="G107" s="18"/>
      <c r="H107" s="18"/>
      <c r="I107" s="76"/>
      <c r="J107" s="82">
        <f t="shared" si="0"/>
        <v>0</v>
      </c>
    </row>
    <row r="108" spans="1:10" ht="15.75" hidden="1" customHeight="1" x14ac:dyDescent="0.2">
      <c r="A108" s="69" t="s">
        <v>620</v>
      </c>
      <c r="B108" s="3" t="s">
        <v>125</v>
      </c>
      <c r="C108" s="34"/>
      <c r="D108" s="81"/>
      <c r="E108" s="18"/>
      <c r="F108" s="34"/>
      <c r="G108" s="18"/>
      <c r="H108" s="18"/>
      <c r="I108" s="76"/>
      <c r="J108" s="82">
        <f t="shared" si="0"/>
        <v>0</v>
      </c>
    </row>
    <row r="109" spans="1:10" ht="15.75" hidden="1" customHeight="1" x14ac:dyDescent="0.2">
      <c r="A109" s="69" t="s">
        <v>621</v>
      </c>
      <c r="B109" s="3" t="s">
        <v>530</v>
      </c>
      <c r="C109" s="34"/>
      <c r="D109" s="81"/>
      <c r="E109" s="18"/>
      <c r="F109" s="34"/>
      <c r="G109" s="18"/>
      <c r="H109" s="83"/>
      <c r="I109" s="76">
        <f>C109-F109</f>
        <v>0</v>
      </c>
      <c r="J109" s="82">
        <f t="shared" si="0"/>
        <v>0</v>
      </c>
    </row>
    <row r="110" spans="1:10" ht="15.75" hidden="1" customHeight="1" x14ac:dyDescent="0.2">
      <c r="A110" s="69" t="s">
        <v>622</v>
      </c>
      <c r="B110" s="3" t="s">
        <v>525</v>
      </c>
      <c r="C110" s="34"/>
      <c r="D110" s="81"/>
      <c r="E110" s="18"/>
      <c r="F110" s="34"/>
      <c r="G110" s="18"/>
      <c r="H110" s="83"/>
      <c r="I110" s="76"/>
      <c r="J110" s="82">
        <f t="shared" si="0"/>
        <v>0</v>
      </c>
    </row>
    <row r="111" spans="1:10" ht="15.75" hidden="1" customHeight="1" x14ac:dyDescent="0.2">
      <c r="A111" s="69" t="s">
        <v>204</v>
      </c>
      <c r="B111" s="3" t="s">
        <v>525</v>
      </c>
      <c r="C111" s="34"/>
      <c r="D111" s="81"/>
      <c r="E111" s="18"/>
      <c r="F111" s="34"/>
      <c r="G111" s="18"/>
      <c r="H111" s="83"/>
      <c r="I111" s="76"/>
      <c r="J111" s="82">
        <f t="shared" si="0"/>
        <v>0</v>
      </c>
    </row>
    <row r="112" spans="1:10" ht="15.75" hidden="1" customHeight="1" x14ac:dyDescent="0.2">
      <c r="A112" s="69" t="s">
        <v>623</v>
      </c>
      <c r="B112" s="3" t="s">
        <v>530</v>
      </c>
      <c r="C112" s="34">
        <v>3</v>
      </c>
      <c r="D112" s="81"/>
      <c r="E112" s="18" t="s">
        <v>624</v>
      </c>
      <c r="F112" s="34">
        <v>1</v>
      </c>
      <c r="G112" s="18" t="s">
        <v>554</v>
      </c>
      <c r="H112" s="83" t="s">
        <v>625</v>
      </c>
      <c r="I112" s="76"/>
      <c r="J112" s="82">
        <f t="shared" si="0"/>
        <v>-2</v>
      </c>
    </row>
    <row r="113" spans="1:10" ht="15.75" hidden="1" customHeight="1" x14ac:dyDescent="0.2">
      <c r="A113" s="69" t="s">
        <v>626</v>
      </c>
      <c r="B113" s="3" t="s">
        <v>543</v>
      </c>
      <c r="C113" s="34"/>
      <c r="D113" s="81"/>
      <c r="E113" s="18"/>
      <c r="F113" s="34"/>
      <c r="G113" s="18"/>
      <c r="H113" s="83"/>
      <c r="I113" s="76"/>
      <c r="J113" s="82">
        <f t="shared" si="0"/>
        <v>0</v>
      </c>
    </row>
    <row r="114" spans="1:10" ht="15.75" hidden="1" customHeight="1" x14ac:dyDescent="0.2">
      <c r="A114" s="69" t="s">
        <v>329</v>
      </c>
      <c r="B114" s="3" t="s">
        <v>530</v>
      </c>
      <c r="C114" s="34"/>
      <c r="D114" s="81"/>
      <c r="E114" s="86"/>
      <c r="F114" s="34"/>
      <c r="G114" s="18"/>
      <c r="H114" s="83"/>
      <c r="I114" s="76">
        <f>C114-F114</f>
        <v>0</v>
      </c>
      <c r="J114" s="82">
        <f t="shared" si="0"/>
        <v>0</v>
      </c>
    </row>
    <row r="115" spans="1:10" ht="15.75" hidden="1" customHeight="1" x14ac:dyDescent="0.2">
      <c r="A115" s="69" t="s">
        <v>205</v>
      </c>
      <c r="B115" s="3" t="s">
        <v>493</v>
      </c>
      <c r="C115" s="34">
        <v>1</v>
      </c>
      <c r="D115" s="81"/>
      <c r="E115" s="18" t="s">
        <v>627</v>
      </c>
      <c r="F115" s="34">
        <v>1</v>
      </c>
      <c r="G115" s="18" t="s">
        <v>628</v>
      </c>
      <c r="H115" s="83" t="s">
        <v>629</v>
      </c>
      <c r="I115" s="76"/>
      <c r="J115" s="82">
        <f t="shared" si="0"/>
        <v>0</v>
      </c>
    </row>
    <row r="116" spans="1:10" ht="15.75" hidden="1" customHeight="1" x14ac:dyDescent="0.2">
      <c r="A116" s="69" t="s">
        <v>630</v>
      </c>
      <c r="B116" s="3" t="s">
        <v>125</v>
      </c>
      <c r="C116" s="34"/>
      <c r="D116" s="81"/>
      <c r="E116" s="18"/>
      <c r="F116" s="34"/>
      <c r="G116" s="18"/>
      <c r="H116" s="83"/>
      <c r="I116" s="76">
        <f>C116-F116</f>
        <v>0</v>
      </c>
      <c r="J116" s="82">
        <f t="shared" si="0"/>
        <v>0</v>
      </c>
    </row>
    <row r="117" spans="1:10" ht="15.75" hidden="1" customHeight="1" x14ac:dyDescent="0.2">
      <c r="A117" s="69" t="s">
        <v>209</v>
      </c>
      <c r="B117" s="3" t="s">
        <v>491</v>
      </c>
      <c r="C117" s="34"/>
      <c r="D117" s="81"/>
      <c r="E117" s="18"/>
      <c r="F117" s="34"/>
      <c r="G117" s="18"/>
      <c r="H117" s="83"/>
      <c r="I117" s="76"/>
      <c r="J117" s="82">
        <f t="shared" si="0"/>
        <v>0</v>
      </c>
    </row>
    <row r="118" spans="1:10" ht="15.75" hidden="1" customHeight="1" x14ac:dyDescent="0.2">
      <c r="A118" s="69" t="s">
        <v>211</v>
      </c>
      <c r="B118" s="3" t="s">
        <v>523</v>
      </c>
      <c r="C118" s="34"/>
      <c r="D118" s="81"/>
      <c r="E118" s="18"/>
      <c r="F118" s="34"/>
      <c r="G118" s="18"/>
      <c r="H118" s="83"/>
      <c r="I118" s="76">
        <f>C118-F118</f>
        <v>0</v>
      </c>
      <c r="J118" s="82">
        <f t="shared" si="0"/>
        <v>0</v>
      </c>
    </row>
    <row r="119" spans="1:10" ht="15.75" hidden="1" customHeight="1" x14ac:dyDescent="0.2">
      <c r="A119" s="69" t="s">
        <v>631</v>
      </c>
      <c r="B119" s="3" t="s">
        <v>568</v>
      </c>
      <c r="C119" s="34"/>
      <c r="D119" s="81"/>
      <c r="E119" s="84"/>
      <c r="F119" s="34"/>
      <c r="G119" s="18"/>
      <c r="H119" s="83"/>
      <c r="I119" s="76"/>
      <c r="J119" s="82">
        <f t="shared" si="0"/>
        <v>0</v>
      </c>
    </row>
    <row r="120" spans="1:10" ht="15.75" hidden="1" customHeight="1" x14ac:dyDescent="0.2">
      <c r="A120" s="69" t="s">
        <v>632</v>
      </c>
      <c r="B120" s="3" t="s">
        <v>104</v>
      </c>
      <c r="C120" s="34"/>
      <c r="D120" s="81"/>
      <c r="E120" s="18"/>
      <c r="F120" s="34"/>
      <c r="G120" s="18"/>
      <c r="H120" s="18"/>
      <c r="I120" s="76"/>
      <c r="J120" s="82">
        <f t="shared" si="0"/>
        <v>0</v>
      </c>
    </row>
    <row r="121" spans="1:10" ht="15.75" hidden="1" customHeight="1" x14ac:dyDescent="0.2">
      <c r="A121" s="69" t="s">
        <v>217</v>
      </c>
      <c r="B121" s="3" t="s">
        <v>491</v>
      </c>
      <c r="C121" s="34"/>
      <c r="D121" s="81"/>
      <c r="E121" s="18"/>
      <c r="F121" s="34"/>
      <c r="G121" s="18"/>
      <c r="H121" s="18"/>
      <c r="I121" s="76">
        <f>C121-F121</f>
        <v>0</v>
      </c>
      <c r="J121" s="82">
        <f t="shared" si="0"/>
        <v>0</v>
      </c>
    </row>
    <row r="122" spans="1:10" ht="15.75" hidden="1" customHeight="1" x14ac:dyDescent="0.2">
      <c r="A122" s="69" t="s">
        <v>633</v>
      </c>
      <c r="B122" s="3" t="s">
        <v>583</v>
      </c>
      <c r="C122" s="34"/>
      <c r="D122" s="81"/>
      <c r="E122" s="18"/>
      <c r="F122" s="34"/>
      <c r="G122" s="18"/>
      <c r="H122" s="18"/>
      <c r="I122" s="76"/>
      <c r="J122" s="82"/>
    </row>
    <row r="123" spans="1:10" ht="15.75" hidden="1" customHeight="1" x14ac:dyDescent="0.2">
      <c r="A123" s="69" t="s">
        <v>634</v>
      </c>
      <c r="B123" s="3" t="s">
        <v>227</v>
      </c>
      <c r="C123" s="34"/>
      <c r="D123" s="81"/>
      <c r="E123" s="18"/>
      <c r="F123" s="34"/>
      <c r="G123" s="18"/>
      <c r="H123" s="18"/>
      <c r="I123" s="76"/>
      <c r="J123" s="82">
        <f t="shared" ref="J123:J199" si="6">F123-C123</f>
        <v>0</v>
      </c>
    </row>
    <row r="124" spans="1:10" ht="15.75" hidden="1" customHeight="1" x14ac:dyDescent="0.2">
      <c r="A124" s="69" t="s">
        <v>218</v>
      </c>
      <c r="B124" s="3" t="s">
        <v>523</v>
      </c>
      <c r="C124" s="34"/>
      <c r="D124" s="81"/>
      <c r="E124" s="18"/>
      <c r="F124" s="34"/>
      <c r="G124" s="18"/>
      <c r="H124" s="18"/>
      <c r="I124" s="76">
        <f>C124-F124</f>
        <v>0</v>
      </c>
      <c r="J124" s="82">
        <f t="shared" si="6"/>
        <v>0</v>
      </c>
    </row>
    <row r="125" spans="1:10" ht="15.75" hidden="1" customHeight="1" x14ac:dyDescent="0.2">
      <c r="A125" s="69" t="s">
        <v>223</v>
      </c>
      <c r="B125" s="3" t="s">
        <v>527</v>
      </c>
      <c r="C125" s="34"/>
      <c r="D125" s="81"/>
      <c r="E125" s="18"/>
      <c r="F125" s="34"/>
      <c r="G125" s="18"/>
      <c r="H125" s="18"/>
      <c r="I125" s="76"/>
      <c r="J125" s="82">
        <f t="shared" si="6"/>
        <v>0</v>
      </c>
    </row>
    <row r="126" spans="1:10" ht="15.75" hidden="1" customHeight="1" x14ac:dyDescent="0.2">
      <c r="A126" s="69" t="s">
        <v>635</v>
      </c>
      <c r="B126" s="3" t="s">
        <v>543</v>
      </c>
      <c r="C126" s="34"/>
      <c r="D126" s="81"/>
      <c r="E126" s="18"/>
      <c r="F126" s="34"/>
      <c r="G126" s="18"/>
      <c r="H126" s="18"/>
      <c r="I126" s="76"/>
      <c r="J126" s="82">
        <f t="shared" si="6"/>
        <v>0</v>
      </c>
    </row>
    <row r="127" spans="1:10" ht="15.75" hidden="1" customHeight="1" x14ac:dyDescent="0.2">
      <c r="A127" s="69" t="s">
        <v>636</v>
      </c>
      <c r="B127" s="3" t="s">
        <v>125</v>
      </c>
      <c r="C127" s="34"/>
      <c r="D127" s="81"/>
      <c r="E127" s="18"/>
      <c r="F127" s="34"/>
      <c r="G127" s="18"/>
      <c r="H127" s="18"/>
      <c r="I127" s="76"/>
      <c r="J127" s="82">
        <f t="shared" si="6"/>
        <v>0</v>
      </c>
    </row>
    <row r="128" spans="1:10" ht="15.75" hidden="1" customHeight="1" x14ac:dyDescent="0.2">
      <c r="A128" s="69" t="s">
        <v>637</v>
      </c>
      <c r="B128" s="3" t="s">
        <v>541</v>
      </c>
      <c r="C128" s="34"/>
      <c r="D128" s="81"/>
      <c r="E128" s="18"/>
      <c r="F128" s="34"/>
      <c r="G128" s="18"/>
      <c r="H128" s="18"/>
      <c r="I128" s="76">
        <f>C128-F128</f>
        <v>0</v>
      </c>
      <c r="J128" s="82">
        <f t="shared" si="6"/>
        <v>0</v>
      </c>
    </row>
    <row r="129" spans="1:10" ht="15.75" hidden="1" customHeight="1" x14ac:dyDescent="0.2">
      <c r="A129" s="69" t="s">
        <v>638</v>
      </c>
      <c r="B129" s="3" t="s">
        <v>639</v>
      </c>
      <c r="C129" s="34"/>
      <c r="D129" s="81"/>
      <c r="E129" s="18"/>
      <c r="F129" s="34"/>
      <c r="G129" s="18"/>
      <c r="H129" s="18"/>
      <c r="I129" s="76"/>
      <c r="J129" s="82">
        <f t="shared" si="6"/>
        <v>0</v>
      </c>
    </row>
    <row r="130" spans="1:10" ht="15.75" hidden="1" customHeight="1" x14ac:dyDescent="0.2">
      <c r="A130" s="69" t="s">
        <v>640</v>
      </c>
      <c r="B130" s="3" t="s">
        <v>527</v>
      </c>
      <c r="C130" s="34"/>
      <c r="D130" s="81"/>
      <c r="E130" s="18"/>
      <c r="F130" s="34"/>
      <c r="G130" s="18"/>
      <c r="H130" s="18"/>
      <c r="I130" s="76"/>
      <c r="J130" s="82">
        <f t="shared" si="6"/>
        <v>0</v>
      </c>
    </row>
    <row r="131" spans="1:10" ht="15.75" hidden="1" customHeight="1" x14ac:dyDescent="0.2">
      <c r="A131" s="69" t="s">
        <v>641</v>
      </c>
      <c r="B131" s="3" t="s">
        <v>642</v>
      </c>
      <c r="C131" s="34"/>
      <c r="D131" s="81"/>
      <c r="E131" s="18"/>
      <c r="F131" s="34"/>
      <c r="G131" s="18"/>
      <c r="H131" s="18"/>
      <c r="I131" s="76"/>
      <c r="J131" s="82">
        <f t="shared" si="6"/>
        <v>0</v>
      </c>
    </row>
    <row r="132" spans="1:10" ht="15.75" hidden="1" customHeight="1" x14ac:dyDescent="0.2">
      <c r="A132" s="69" t="s">
        <v>225</v>
      </c>
      <c r="B132" s="3" t="s">
        <v>527</v>
      </c>
      <c r="C132" s="34"/>
      <c r="D132" s="81"/>
      <c r="E132" s="18"/>
      <c r="F132" s="34"/>
      <c r="G132" s="18"/>
      <c r="H132" s="18"/>
      <c r="I132" s="76"/>
      <c r="J132" s="82">
        <f t="shared" si="6"/>
        <v>0</v>
      </c>
    </row>
    <row r="133" spans="1:10" ht="15.75" hidden="1" customHeight="1" x14ac:dyDescent="0.2">
      <c r="A133" s="69" t="s">
        <v>230</v>
      </c>
      <c r="B133" s="3" t="s">
        <v>525</v>
      </c>
      <c r="C133" s="34">
        <v>1</v>
      </c>
      <c r="D133" s="81"/>
      <c r="E133" s="18" t="s">
        <v>643</v>
      </c>
      <c r="F133" s="34"/>
      <c r="G133" s="18"/>
      <c r="H133" s="18"/>
      <c r="I133" s="76"/>
      <c r="J133" s="82">
        <f t="shared" si="6"/>
        <v>-1</v>
      </c>
    </row>
    <row r="134" spans="1:10" ht="15.75" hidden="1" customHeight="1" x14ac:dyDescent="0.2">
      <c r="A134" s="69" t="s">
        <v>644</v>
      </c>
      <c r="B134" s="3" t="s">
        <v>493</v>
      </c>
      <c r="C134" s="34"/>
      <c r="D134" s="81"/>
      <c r="E134" s="18"/>
      <c r="F134" s="34"/>
      <c r="G134" s="18"/>
      <c r="H134" s="18"/>
      <c r="I134" s="76"/>
      <c r="J134" s="82">
        <f t="shared" si="6"/>
        <v>0</v>
      </c>
    </row>
    <row r="135" spans="1:10" ht="15.75" hidden="1" customHeight="1" x14ac:dyDescent="0.2">
      <c r="A135" s="69" t="s">
        <v>235</v>
      </c>
      <c r="B135" s="3" t="s">
        <v>125</v>
      </c>
      <c r="C135" s="34"/>
      <c r="D135" s="81"/>
      <c r="E135" s="18"/>
      <c r="F135" s="34"/>
      <c r="G135" s="18"/>
      <c r="H135" s="18"/>
      <c r="I135" s="76">
        <f>C135-F135</f>
        <v>0</v>
      </c>
      <c r="J135" s="82">
        <f t="shared" si="6"/>
        <v>0</v>
      </c>
    </row>
    <row r="136" spans="1:10" ht="15.75" hidden="1" customHeight="1" x14ac:dyDescent="0.2">
      <c r="A136" s="69" t="s">
        <v>236</v>
      </c>
      <c r="B136" s="3" t="s">
        <v>491</v>
      </c>
      <c r="C136" s="34"/>
      <c r="D136" s="81"/>
      <c r="E136" s="18"/>
      <c r="F136" s="34"/>
      <c r="G136" s="18"/>
      <c r="H136" s="18"/>
      <c r="I136" s="76"/>
      <c r="J136" s="82">
        <f t="shared" si="6"/>
        <v>0</v>
      </c>
    </row>
    <row r="137" spans="1:10" ht="15.75" hidden="1" customHeight="1" x14ac:dyDescent="0.2">
      <c r="A137" s="69" t="s">
        <v>645</v>
      </c>
      <c r="B137" s="3" t="s">
        <v>541</v>
      </c>
      <c r="C137" s="34"/>
      <c r="D137" s="81"/>
      <c r="E137" s="18"/>
      <c r="F137" s="34"/>
      <c r="G137" s="18"/>
      <c r="H137" s="18"/>
      <c r="I137" s="76"/>
      <c r="J137" s="82">
        <f t="shared" si="6"/>
        <v>0</v>
      </c>
    </row>
    <row r="138" spans="1:10" ht="15.75" hidden="1" customHeight="1" x14ac:dyDescent="0.2">
      <c r="A138" s="69" t="s">
        <v>238</v>
      </c>
      <c r="B138" s="3" t="s">
        <v>527</v>
      </c>
      <c r="C138" s="34">
        <v>2</v>
      </c>
      <c r="D138" s="81"/>
      <c r="E138" s="18" t="s">
        <v>646</v>
      </c>
      <c r="F138" s="34"/>
      <c r="G138" s="18"/>
      <c r="H138" s="18"/>
      <c r="I138" s="76"/>
      <c r="J138" s="82">
        <f t="shared" si="6"/>
        <v>-2</v>
      </c>
    </row>
    <row r="139" spans="1:10" ht="15.75" hidden="1" customHeight="1" x14ac:dyDescent="0.2">
      <c r="A139" s="69" t="s">
        <v>647</v>
      </c>
      <c r="B139" s="3" t="s">
        <v>547</v>
      </c>
      <c r="C139" s="34"/>
      <c r="D139" s="81"/>
      <c r="E139" s="18"/>
      <c r="F139" s="34"/>
      <c r="G139" s="18"/>
      <c r="H139" s="87"/>
      <c r="I139" s="76"/>
      <c r="J139" s="82">
        <f t="shared" si="6"/>
        <v>0</v>
      </c>
    </row>
    <row r="140" spans="1:10" ht="15.75" hidden="1" customHeight="1" x14ac:dyDescent="0.2">
      <c r="A140" s="69" t="s">
        <v>648</v>
      </c>
      <c r="B140" s="3" t="s">
        <v>527</v>
      </c>
      <c r="C140" s="34">
        <v>1</v>
      </c>
      <c r="D140" s="81"/>
      <c r="E140" s="18" t="s">
        <v>649</v>
      </c>
      <c r="F140" s="34"/>
      <c r="G140" s="18"/>
      <c r="H140" s="18"/>
      <c r="I140" s="76"/>
      <c r="J140" s="82">
        <f t="shared" si="6"/>
        <v>-1</v>
      </c>
    </row>
    <row r="141" spans="1:10" ht="15.75" hidden="1" customHeight="1" x14ac:dyDescent="0.2">
      <c r="A141" s="69" t="s">
        <v>650</v>
      </c>
      <c r="B141" s="3" t="s">
        <v>541</v>
      </c>
      <c r="C141" s="34"/>
      <c r="D141" s="81"/>
      <c r="E141" s="18"/>
      <c r="F141" s="34"/>
      <c r="G141" s="18"/>
      <c r="H141" s="18"/>
      <c r="I141" s="76">
        <f>C141-F141</f>
        <v>0</v>
      </c>
      <c r="J141" s="82">
        <f t="shared" si="6"/>
        <v>0</v>
      </c>
    </row>
    <row r="142" spans="1:10" ht="15.75" hidden="1" customHeight="1" x14ac:dyDescent="0.2">
      <c r="A142" s="69" t="s">
        <v>244</v>
      </c>
      <c r="B142" s="3" t="s">
        <v>523</v>
      </c>
      <c r="C142" s="34">
        <v>3</v>
      </c>
      <c r="D142" s="81" t="s">
        <v>651</v>
      </c>
      <c r="E142" s="18" t="s">
        <v>652</v>
      </c>
      <c r="F142" s="34">
        <v>1</v>
      </c>
      <c r="G142" s="18" t="s">
        <v>539</v>
      </c>
      <c r="H142" s="18" t="s">
        <v>653</v>
      </c>
      <c r="I142" s="76"/>
      <c r="J142" s="82">
        <f t="shared" si="6"/>
        <v>-2</v>
      </c>
    </row>
    <row r="143" spans="1:10" ht="15.75" hidden="1" customHeight="1" x14ac:dyDescent="0.2">
      <c r="A143" s="69" t="s">
        <v>654</v>
      </c>
      <c r="B143" s="3" t="s">
        <v>493</v>
      </c>
      <c r="C143" s="34"/>
      <c r="D143" s="81"/>
      <c r="E143" s="18"/>
      <c r="F143" s="34"/>
      <c r="G143" s="18"/>
      <c r="H143" s="18"/>
      <c r="I143" s="76">
        <f>C143-F143</f>
        <v>0</v>
      </c>
      <c r="J143" s="82">
        <f t="shared" si="6"/>
        <v>0</v>
      </c>
    </row>
    <row r="144" spans="1:10" ht="15.75" hidden="1" customHeight="1" x14ac:dyDescent="0.2">
      <c r="A144" s="69" t="s">
        <v>655</v>
      </c>
      <c r="B144" s="3" t="s">
        <v>493</v>
      </c>
      <c r="C144" s="34"/>
      <c r="D144" s="81"/>
      <c r="E144" s="18"/>
      <c r="F144" s="34"/>
      <c r="G144" s="18"/>
      <c r="H144" s="18"/>
      <c r="I144" s="76"/>
      <c r="J144" s="82">
        <f t="shared" si="6"/>
        <v>0</v>
      </c>
    </row>
    <row r="145" spans="1:10" ht="15.75" hidden="1" customHeight="1" x14ac:dyDescent="0.2">
      <c r="A145" s="69" t="s">
        <v>656</v>
      </c>
      <c r="B145" s="3" t="s">
        <v>525</v>
      </c>
      <c r="C145" s="34"/>
      <c r="D145" s="81"/>
      <c r="E145" s="18"/>
      <c r="F145" s="34"/>
      <c r="G145" s="18"/>
      <c r="H145" s="18"/>
      <c r="I145" s="76"/>
      <c r="J145" s="82">
        <f t="shared" si="6"/>
        <v>0</v>
      </c>
    </row>
    <row r="146" spans="1:10" ht="15" hidden="1" customHeight="1" x14ac:dyDescent="0.2">
      <c r="A146" s="69" t="s">
        <v>238</v>
      </c>
      <c r="B146" s="3" t="s">
        <v>114</v>
      </c>
      <c r="C146" s="34"/>
      <c r="D146" s="81"/>
      <c r="E146" s="18"/>
      <c r="F146" s="34"/>
      <c r="G146" s="88"/>
      <c r="H146" s="89"/>
      <c r="I146" s="76">
        <f>C146-F146</f>
        <v>0</v>
      </c>
      <c r="J146" s="82">
        <f t="shared" si="6"/>
        <v>0</v>
      </c>
    </row>
    <row r="147" spans="1:10" ht="15.75" customHeight="1" x14ac:dyDescent="0.2">
      <c r="A147" s="69"/>
      <c r="B147" s="3"/>
      <c r="C147" s="34"/>
      <c r="D147" s="81"/>
      <c r="E147" s="18"/>
      <c r="F147" s="34">
        <v>0</v>
      </c>
      <c r="G147" s="88"/>
      <c r="H147" s="89"/>
      <c r="I147" s="76">
        <f t="shared" ref="I147" si="7">C147-F147</f>
        <v>0</v>
      </c>
      <c r="J147" s="82">
        <f t="shared" si="6"/>
        <v>0</v>
      </c>
    </row>
    <row r="148" spans="1:10" ht="15.75" hidden="1" customHeight="1" x14ac:dyDescent="0.2">
      <c r="A148" s="69" t="s">
        <v>250</v>
      </c>
      <c r="B148" s="3" t="s">
        <v>543</v>
      </c>
      <c r="C148" s="34"/>
      <c r="D148" s="81"/>
      <c r="E148" s="18"/>
      <c r="F148" s="34"/>
      <c r="G148" s="18"/>
      <c r="H148" s="18"/>
      <c r="I148" s="76">
        <f>C148-F148</f>
        <v>0</v>
      </c>
      <c r="J148" s="82">
        <f t="shared" si="6"/>
        <v>0</v>
      </c>
    </row>
    <row r="149" spans="1:10" ht="15.75" hidden="1" customHeight="1" x14ac:dyDescent="0.2">
      <c r="A149" s="69" t="s">
        <v>657</v>
      </c>
      <c r="B149" s="3" t="s">
        <v>583</v>
      </c>
      <c r="C149" s="34"/>
      <c r="D149" s="81"/>
      <c r="E149" s="18"/>
      <c r="F149" s="34"/>
      <c r="G149" s="18"/>
      <c r="H149" s="18"/>
      <c r="I149" s="76"/>
      <c r="J149" s="82">
        <f t="shared" si="6"/>
        <v>0</v>
      </c>
    </row>
    <row r="150" spans="1:10" ht="15.75" hidden="1" customHeight="1" x14ac:dyDescent="0.2">
      <c r="A150" s="69" t="s">
        <v>253</v>
      </c>
      <c r="B150" s="3" t="s">
        <v>658</v>
      </c>
      <c r="C150" s="34">
        <v>1</v>
      </c>
      <c r="D150" s="81"/>
      <c r="E150" s="18" t="s">
        <v>659</v>
      </c>
      <c r="F150" s="34"/>
      <c r="G150" s="18"/>
      <c r="H150" s="18"/>
      <c r="I150" s="76"/>
      <c r="J150" s="82">
        <f t="shared" si="6"/>
        <v>-1</v>
      </c>
    </row>
    <row r="151" spans="1:10" ht="15.75" hidden="1" customHeight="1" x14ac:dyDescent="0.2">
      <c r="A151" s="69" t="s">
        <v>257</v>
      </c>
      <c r="B151" s="3" t="s">
        <v>536</v>
      </c>
      <c r="C151" s="34">
        <v>4</v>
      </c>
      <c r="D151" s="81"/>
      <c r="E151" s="18" t="s">
        <v>660</v>
      </c>
      <c r="F151" s="34"/>
      <c r="G151" s="18"/>
      <c r="H151" s="18"/>
      <c r="I151" s="76"/>
      <c r="J151" s="82">
        <f t="shared" si="6"/>
        <v>-4</v>
      </c>
    </row>
    <row r="152" spans="1:10" ht="15.75" hidden="1" customHeight="1" x14ac:dyDescent="0.2">
      <c r="A152" s="69" t="s">
        <v>661</v>
      </c>
      <c r="B152" s="3" t="s">
        <v>493</v>
      </c>
      <c r="C152" s="34"/>
      <c r="D152" s="81"/>
      <c r="E152" s="18"/>
      <c r="F152" s="34"/>
      <c r="G152" s="18"/>
      <c r="H152" s="18"/>
      <c r="I152" s="76"/>
      <c r="J152" s="82">
        <f t="shared" si="6"/>
        <v>0</v>
      </c>
    </row>
    <row r="153" spans="1:10" ht="15.75" hidden="1" customHeight="1" x14ac:dyDescent="0.2">
      <c r="A153" s="69" t="s">
        <v>263</v>
      </c>
      <c r="B153" s="3" t="s">
        <v>527</v>
      </c>
      <c r="C153" s="34"/>
      <c r="D153" s="81"/>
      <c r="E153" s="18"/>
      <c r="F153" s="34"/>
      <c r="G153" s="18"/>
      <c r="H153" s="18"/>
      <c r="I153" s="76"/>
      <c r="J153" s="82">
        <f t="shared" si="6"/>
        <v>0</v>
      </c>
    </row>
    <row r="154" spans="1:10" ht="15.75" hidden="1" customHeight="1" x14ac:dyDescent="0.2">
      <c r="A154" s="69" t="s">
        <v>662</v>
      </c>
      <c r="B154" s="3" t="s">
        <v>536</v>
      </c>
      <c r="C154" s="34"/>
      <c r="D154" s="81"/>
      <c r="E154" s="18"/>
      <c r="F154" s="34"/>
      <c r="G154" s="18"/>
      <c r="H154" s="18"/>
      <c r="I154" s="76"/>
      <c r="J154" s="82">
        <f t="shared" si="6"/>
        <v>0</v>
      </c>
    </row>
    <row r="155" spans="1:10" ht="15.75" hidden="1" customHeight="1" x14ac:dyDescent="0.2">
      <c r="A155" s="69" t="s">
        <v>264</v>
      </c>
      <c r="B155" s="3" t="s">
        <v>493</v>
      </c>
      <c r="C155" s="34"/>
      <c r="D155" s="81"/>
      <c r="E155" s="18"/>
      <c r="F155" s="34"/>
      <c r="G155" s="18"/>
      <c r="H155" s="18"/>
      <c r="I155" s="76"/>
      <c r="J155" s="82">
        <f t="shared" si="6"/>
        <v>0</v>
      </c>
    </row>
    <row r="156" spans="1:10" ht="15.75" hidden="1" customHeight="1" x14ac:dyDescent="0.2">
      <c r="A156" s="69" t="s">
        <v>265</v>
      </c>
      <c r="B156" s="3" t="s">
        <v>491</v>
      </c>
      <c r="C156" s="34">
        <v>1</v>
      </c>
      <c r="D156" s="81"/>
      <c r="E156" s="18" t="s">
        <v>646</v>
      </c>
      <c r="F156" s="34"/>
      <c r="G156" s="18"/>
      <c r="H156" s="18"/>
      <c r="I156" s="76"/>
      <c r="J156" s="82">
        <f t="shared" si="6"/>
        <v>-1</v>
      </c>
    </row>
    <row r="157" spans="1:10" ht="15.75" hidden="1" customHeight="1" x14ac:dyDescent="0.2">
      <c r="A157" s="69" t="s">
        <v>266</v>
      </c>
      <c r="B157" s="3" t="s">
        <v>547</v>
      </c>
      <c r="C157" s="34">
        <v>1</v>
      </c>
      <c r="D157" s="81"/>
      <c r="E157" s="18" t="s">
        <v>663</v>
      </c>
      <c r="F157" s="34"/>
      <c r="G157" s="18"/>
      <c r="H157" s="18"/>
      <c r="I157" s="76"/>
      <c r="J157" s="82">
        <f t="shared" si="6"/>
        <v>-1</v>
      </c>
    </row>
    <row r="158" spans="1:10" ht="15.75" hidden="1" customHeight="1" x14ac:dyDescent="0.2">
      <c r="A158" s="69" t="s">
        <v>267</v>
      </c>
      <c r="B158" s="3" t="s">
        <v>493</v>
      </c>
      <c r="C158" s="34"/>
      <c r="D158" s="81"/>
      <c r="E158" s="18"/>
      <c r="F158" s="34"/>
      <c r="G158" s="18"/>
      <c r="H158" s="18"/>
      <c r="I158" s="76"/>
      <c r="J158" s="82">
        <f t="shared" si="6"/>
        <v>0</v>
      </c>
    </row>
    <row r="159" spans="1:10" ht="15.75" hidden="1" customHeight="1" x14ac:dyDescent="0.2">
      <c r="A159" s="69" t="s">
        <v>664</v>
      </c>
      <c r="B159" s="3" t="s">
        <v>665</v>
      </c>
      <c r="C159" s="34"/>
      <c r="D159" s="81"/>
      <c r="E159" s="18"/>
      <c r="F159" s="34"/>
      <c r="G159" s="18"/>
      <c r="H159" s="18"/>
      <c r="I159" s="76"/>
      <c r="J159" s="82">
        <f t="shared" si="6"/>
        <v>0</v>
      </c>
    </row>
    <row r="160" spans="1:10" ht="15.75" hidden="1" customHeight="1" x14ac:dyDescent="0.2">
      <c r="A160" s="69" t="s">
        <v>666</v>
      </c>
      <c r="B160" s="3" t="s">
        <v>530</v>
      </c>
      <c r="C160" s="34">
        <v>2</v>
      </c>
      <c r="D160" s="81"/>
      <c r="E160" s="18" t="s">
        <v>667</v>
      </c>
      <c r="F160" s="34"/>
      <c r="G160" s="18"/>
      <c r="H160" s="18"/>
      <c r="I160" s="76"/>
      <c r="J160" s="82">
        <f t="shared" si="6"/>
        <v>-2</v>
      </c>
    </row>
    <row r="161" spans="1:10" ht="15.75" hidden="1" customHeight="1" x14ac:dyDescent="0.2">
      <c r="A161" s="90" t="s">
        <v>668</v>
      </c>
      <c r="B161" s="91" t="s">
        <v>604</v>
      </c>
      <c r="C161" s="34"/>
      <c r="D161" s="92"/>
      <c r="E161" s="18"/>
      <c r="F161" s="34"/>
      <c r="G161" s="18"/>
      <c r="H161" s="18"/>
      <c r="I161" s="76">
        <f t="shared" ref="I161:I162" si="8">C161-F161</f>
        <v>0</v>
      </c>
      <c r="J161" s="82">
        <f t="shared" si="6"/>
        <v>0</v>
      </c>
    </row>
    <row r="162" spans="1:10" ht="15.75" hidden="1" customHeight="1" x14ac:dyDescent="0.2">
      <c r="A162" s="90" t="s">
        <v>350</v>
      </c>
      <c r="B162" s="91" t="s">
        <v>530</v>
      </c>
      <c r="C162" s="34"/>
      <c r="D162" s="92"/>
      <c r="E162" s="18"/>
      <c r="F162" s="34"/>
      <c r="G162" s="18"/>
      <c r="H162" s="18"/>
      <c r="I162" s="76">
        <f t="shared" si="8"/>
        <v>0</v>
      </c>
      <c r="J162" s="82">
        <f t="shared" si="6"/>
        <v>0</v>
      </c>
    </row>
    <row r="163" spans="1:10" ht="15.75" hidden="1" customHeight="1" x14ac:dyDescent="0.2">
      <c r="A163" s="93"/>
      <c r="B163" s="94"/>
      <c r="C163" s="95"/>
      <c r="D163" s="81"/>
      <c r="E163" s="18"/>
      <c r="F163" s="34"/>
      <c r="G163" s="18"/>
      <c r="H163" s="18"/>
      <c r="I163" s="76"/>
      <c r="J163" s="82">
        <f t="shared" si="6"/>
        <v>0</v>
      </c>
    </row>
    <row r="164" spans="1:10" ht="15.75" hidden="1" customHeight="1" x14ac:dyDescent="0.2">
      <c r="A164" s="93"/>
      <c r="B164" s="94"/>
      <c r="C164" s="34"/>
      <c r="D164" s="81"/>
      <c r="E164" s="18"/>
      <c r="F164" s="34"/>
      <c r="G164" s="18"/>
      <c r="H164" s="18"/>
      <c r="I164" s="76"/>
      <c r="J164" s="82">
        <f t="shared" si="6"/>
        <v>0</v>
      </c>
    </row>
    <row r="165" spans="1:10" ht="15.75" hidden="1" customHeight="1" x14ac:dyDescent="0.2">
      <c r="A165" s="93"/>
      <c r="B165" s="94"/>
      <c r="C165" s="34"/>
      <c r="D165" s="81"/>
      <c r="E165" s="18"/>
      <c r="F165" s="34"/>
      <c r="G165" s="18"/>
      <c r="H165" s="18"/>
      <c r="I165" s="76"/>
      <c r="J165" s="82">
        <f t="shared" si="6"/>
        <v>0</v>
      </c>
    </row>
    <row r="166" spans="1:10" ht="15.75" hidden="1" customHeight="1" x14ac:dyDescent="0.2">
      <c r="A166" s="93"/>
      <c r="B166" s="94"/>
      <c r="C166" s="34"/>
      <c r="D166" s="81"/>
      <c r="E166" s="18"/>
      <c r="F166" s="34"/>
      <c r="G166" s="18"/>
      <c r="H166" s="18"/>
      <c r="I166" s="76"/>
      <c r="J166" s="82">
        <f t="shared" si="6"/>
        <v>0</v>
      </c>
    </row>
    <row r="167" spans="1:10" ht="15.75" hidden="1" customHeight="1" x14ac:dyDescent="0.2">
      <c r="A167" s="93"/>
      <c r="B167" s="94"/>
      <c r="C167" s="34"/>
      <c r="D167" s="81"/>
      <c r="E167" s="18"/>
      <c r="F167" s="34"/>
      <c r="G167" s="18"/>
      <c r="H167" s="18"/>
      <c r="I167" s="76"/>
      <c r="J167" s="82">
        <f t="shared" si="6"/>
        <v>0</v>
      </c>
    </row>
    <row r="168" spans="1:10" ht="15.75" hidden="1" customHeight="1" x14ac:dyDescent="0.2">
      <c r="A168" s="93"/>
      <c r="B168" s="94"/>
      <c r="C168" s="34"/>
      <c r="D168" s="81"/>
      <c r="E168" s="18"/>
      <c r="F168" s="34"/>
      <c r="G168" s="18"/>
      <c r="H168" s="18"/>
      <c r="I168" s="76"/>
      <c r="J168" s="82">
        <f t="shared" si="6"/>
        <v>0</v>
      </c>
    </row>
    <row r="169" spans="1:10" ht="15.75" hidden="1" customHeight="1" x14ac:dyDescent="0.2">
      <c r="A169" s="93"/>
      <c r="B169" s="94"/>
      <c r="C169" s="34"/>
      <c r="D169" s="81"/>
      <c r="E169" s="18"/>
      <c r="F169" s="34"/>
      <c r="G169" s="18"/>
      <c r="H169" s="18"/>
      <c r="I169" s="76"/>
      <c r="J169" s="82">
        <f t="shared" si="6"/>
        <v>0</v>
      </c>
    </row>
    <row r="170" spans="1:10" ht="15.75" hidden="1" customHeight="1" x14ac:dyDescent="0.2">
      <c r="A170" s="93"/>
      <c r="B170" s="94"/>
      <c r="C170" s="34"/>
      <c r="D170" s="81"/>
      <c r="E170" s="18"/>
      <c r="F170" s="34"/>
      <c r="G170" s="18"/>
      <c r="H170" s="18"/>
      <c r="I170" s="76"/>
      <c r="J170" s="82">
        <f t="shared" si="6"/>
        <v>0</v>
      </c>
    </row>
    <row r="171" spans="1:10" ht="15.75" hidden="1" customHeight="1" x14ac:dyDescent="0.2">
      <c r="A171" s="93"/>
      <c r="B171" s="94"/>
      <c r="C171" s="34"/>
      <c r="D171" s="81"/>
      <c r="E171" s="18"/>
      <c r="F171" s="34"/>
      <c r="G171" s="18"/>
      <c r="H171" s="18"/>
      <c r="I171" s="76"/>
      <c r="J171" s="82">
        <f t="shared" si="6"/>
        <v>0</v>
      </c>
    </row>
    <row r="172" spans="1:10" ht="15.75" hidden="1" customHeight="1" x14ac:dyDescent="0.2">
      <c r="A172" s="93"/>
      <c r="B172" s="94"/>
      <c r="C172" s="34"/>
      <c r="D172" s="81"/>
      <c r="E172" s="18"/>
      <c r="F172" s="34"/>
      <c r="G172" s="18"/>
      <c r="H172" s="18"/>
      <c r="I172" s="76"/>
      <c r="J172" s="82">
        <f t="shared" si="6"/>
        <v>0</v>
      </c>
    </row>
    <row r="173" spans="1:10" ht="15.75" hidden="1" customHeight="1" x14ac:dyDescent="0.2">
      <c r="A173" s="93"/>
      <c r="B173" s="94"/>
      <c r="C173" s="34"/>
      <c r="D173" s="81"/>
      <c r="E173" s="18"/>
      <c r="F173" s="34"/>
      <c r="G173" s="18"/>
      <c r="H173" s="18"/>
      <c r="I173" s="76"/>
      <c r="J173" s="82">
        <f t="shared" si="6"/>
        <v>0</v>
      </c>
    </row>
    <row r="174" spans="1:10" ht="15.75" hidden="1" customHeight="1" x14ac:dyDescent="0.2">
      <c r="A174" s="93"/>
      <c r="B174" s="94"/>
      <c r="C174" s="34"/>
      <c r="D174" s="81"/>
      <c r="E174" s="18"/>
      <c r="F174" s="34"/>
      <c r="G174" s="18"/>
      <c r="H174" s="18"/>
      <c r="I174" s="76"/>
      <c r="J174" s="82">
        <f t="shared" si="6"/>
        <v>0</v>
      </c>
    </row>
    <row r="175" spans="1:10" ht="15.75" hidden="1" customHeight="1" x14ac:dyDescent="0.2">
      <c r="A175" s="93"/>
      <c r="B175" s="94"/>
      <c r="C175" s="34"/>
      <c r="D175" s="81"/>
      <c r="E175" s="18"/>
      <c r="F175" s="34"/>
      <c r="G175" s="18"/>
      <c r="H175" s="18"/>
      <c r="I175" s="76"/>
      <c r="J175" s="82">
        <f t="shared" si="6"/>
        <v>0</v>
      </c>
    </row>
    <row r="176" spans="1:10" ht="15.75" hidden="1" customHeight="1" x14ac:dyDescent="0.2">
      <c r="A176" s="93"/>
      <c r="B176" s="94"/>
      <c r="C176" s="34"/>
      <c r="D176" s="81"/>
      <c r="E176" s="18"/>
      <c r="F176" s="34"/>
      <c r="G176" s="18"/>
      <c r="H176" s="18"/>
      <c r="I176" s="76"/>
      <c r="J176" s="82">
        <f t="shared" si="6"/>
        <v>0</v>
      </c>
    </row>
    <row r="177" spans="1:10" ht="15.75" hidden="1" customHeight="1" x14ac:dyDescent="0.2">
      <c r="A177" s="93"/>
      <c r="B177" s="94"/>
      <c r="C177" s="34"/>
      <c r="D177" s="81"/>
      <c r="E177" s="18"/>
      <c r="F177" s="34"/>
      <c r="G177" s="18"/>
      <c r="H177" s="18"/>
      <c r="I177" s="76"/>
      <c r="J177" s="82">
        <f t="shared" si="6"/>
        <v>0</v>
      </c>
    </row>
    <row r="178" spans="1:10" ht="15.75" hidden="1" customHeight="1" x14ac:dyDescent="0.2">
      <c r="A178" s="93"/>
      <c r="B178" s="94"/>
      <c r="C178" s="34"/>
      <c r="D178" s="81"/>
      <c r="E178" s="18"/>
      <c r="F178" s="34"/>
      <c r="G178" s="18"/>
      <c r="H178" s="18"/>
      <c r="I178" s="76"/>
      <c r="J178" s="82">
        <f t="shared" si="6"/>
        <v>0</v>
      </c>
    </row>
    <row r="179" spans="1:10" ht="15.75" hidden="1" customHeight="1" x14ac:dyDescent="0.2">
      <c r="A179" s="93"/>
      <c r="B179" s="94"/>
      <c r="C179" s="34"/>
      <c r="D179" s="81"/>
      <c r="E179" s="18"/>
      <c r="F179" s="34"/>
      <c r="G179" s="18"/>
      <c r="H179" s="18"/>
      <c r="I179" s="76"/>
      <c r="J179" s="82">
        <f t="shared" si="6"/>
        <v>0</v>
      </c>
    </row>
    <row r="180" spans="1:10" ht="15.75" hidden="1" customHeight="1" x14ac:dyDescent="0.2">
      <c r="A180" s="93"/>
      <c r="B180" s="94"/>
      <c r="C180" s="34"/>
      <c r="D180" s="81"/>
      <c r="E180" s="18"/>
      <c r="F180" s="34"/>
      <c r="G180" s="18"/>
      <c r="H180" s="18"/>
      <c r="I180" s="76"/>
      <c r="J180" s="82">
        <f t="shared" si="6"/>
        <v>0</v>
      </c>
    </row>
    <row r="181" spans="1:10" ht="15.75" hidden="1" customHeight="1" x14ac:dyDescent="0.2">
      <c r="A181" s="93"/>
      <c r="B181" s="94"/>
      <c r="C181" s="34"/>
      <c r="D181" s="81"/>
      <c r="E181" s="18"/>
      <c r="F181" s="34"/>
      <c r="G181" s="18"/>
      <c r="H181" s="18"/>
      <c r="I181" s="76"/>
      <c r="J181" s="82">
        <f t="shared" si="6"/>
        <v>0</v>
      </c>
    </row>
    <row r="182" spans="1:10" ht="15.75" hidden="1" customHeight="1" x14ac:dyDescent="0.2">
      <c r="A182" s="93"/>
      <c r="B182" s="94"/>
      <c r="C182" s="34"/>
      <c r="D182" s="81"/>
      <c r="E182" s="18"/>
      <c r="F182" s="34"/>
      <c r="G182" s="18"/>
      <c r="H182" s="18"/>
      <c r="I182" s="76"/>
      <c r="J182" s="82">
        <f t="shared" si="6"/>
        <v>0</v>
      </c>
    </row>
    <row r="183" spans="1:10" ht="15.75" hidden="1" customHeight="1" x14ac:dyDescent="0.2">
      <c r="A183" s="93"/>
      <c r="B183" s="94"/>
      <c r="C183" s="34"/>
      <c r="D183" s="81"/>
      <c r="E183" s="18"/>
      <c r="F183" s="34"/>
      <c r="G183" s="18"/>
      <c r="H183" s="18"/>
      <c r="I183" s="76"/>
      <c r="J183" s="82">
        <f t="shared" si="6"/>
        <v>0</v>
      </c>
    </row>
    <row r="184" spans="1:10" ht="15.75" hidden="1" customHeight="1" x14ac:dyDescent="0.2">
      <c r="A184" s="93"/>
      <c r="B184" s="94"/>
      <c r="C184" s="34"/>
      <c r="D184" s="81"/>
      <c r="E184" s="18"/>
      <c r="F184" s="34"/>
      <c r="G184" s="18"/>
      <c r="H184" s="18"/>
      <c r="I184" s="76"/>
      <c r="J184" s="82">
        <f t="shared" si="6"/>
        <v>0</v>
      </c>
    </row>
    <row r="185" spans="1:10" ht="15.75" hidden="1" customHeight="1" x14ac:dyDescent="0.2">
      <c r="A185" s="93"/>
      <c r="B185" s="94"/>
      <c r="C185" s="34"/>
      <c r="D185" s="81"/>
      <c r="E185" s="18"/>
      <c r="F185" s="34"/>
      <c r="G185" s="18"/>
      <c r="H185" s="18"/>
      <c r="I185" s="76"/>
      <c r="J185" s="82">
        <f t="shared" si="6"/>
        <v>0</v>
      </c>
    </row>
    <row r="186" spans="1:10" ht="15.75" hidden="1" customHeight="1" x14ac:dyDescent="0.2">
      <c r="A186" s="93"/>
      <c r="B186" s="94"/>
      <c r="C186" s="34"/>
      <c r="D186" s="81"/>
      <c r="E186" s="18"/>
      <c r="F186" s="34"/>
      <c r="G186" s="18"/>
      <c r="H186" s="18"/>
      <c r="I186" s="76"/>
      <c r="J186" s="82">
        <f t="shared" si="6"/>
        <v>0</v>
      </c>
    </row>
    <row r="187" spans="1:10" ht="15.75" hidden="1" customHeight="1" x14ac:dyDescent="0.2">
      <c r="A187" s="93"/>
      <c r="B187" s="94"/>
      <c r="C187" s="34"/>
      <c r="D187" s="81"/>
      <c r="E187" s="18"/>
      <c r="F187" s="34"/>
      <c r="G187" s="18"/>
      <c r="H187" s="18"/>
      <c r="I187" s="76"/>
      <c r="J187" s="82">
        <f t="shared" si="6"/>
        <v>0</v>
      </c>
    </row>
    <row r="188" spans="1:10" ht="15.75" hidden="1" customHeight="1" x14ac:dyDescent="0.2">
      <c r="A188" s="93"/>
      <c r="B188" s="94"/>
      <c r="C188" s="34"/>
      <c r="D188" s="81"/>
      <c r="E188" s="18"/>
      <c r="F188" s="34"/>
      <c r="G188" s="18"/>
      <c r="H188" s="18"/>
      <c r="I188" s="76"/>
      <c r="J188" s="82">
        <f t="shared" si="6"/>
        <v>0</v>
      </c>
    </row>
    <row r="189" spans="1:10" ht="15.75" hidden="1" customHeight="1" x14ac:dyDescent="0.2">
      <c r="A189" s="93"/>
      <c r="B189" s="94"/>
      <c r="C189" s="34"/>
      <c r="D189" s="81"/>
      <c r="E189" s="18"/>
      <c r="F189" s="34"/>
      <c r="G189" s="18"/>
      <c r="H189" s="18"/>
      <c r="I189" s="76"/>
      <c r="J189" s="82">
        <f t="shared" si="6"/>
        <v>0</v>
      </c>
    </row>
    <row r="190" spans="1:10" ht="15.75" hidden="1" customHeight="1" x14ac:dyDescent="0.2">
      <c r="A190" s="93"/>
      <c r="B190" s="94"/>
      <c r="C190" s="34"/>
      <c r="D190" s="81"/>
      <c r="E190" s="18"/>
      <c r="F190" s="34"/>
      <c r="G190" s="18"/>
      <c r="H190" s="18"/>
      <c r="I190" s="76"/>
      <c r="J190" s="82">
        <f t="shared" si="6"/>
        <v>0</v>
      </c>
    </row>
    <row r="191" spans="1:10" ht="15.75" hidden="1" customHeight="1" x14ac:dyDescent="0.2">
      <c r="A191" s="93"/>
      <c r="B191" s="94"/>
      <c r="C191" s="34"/>
      <c r="D191" s="81"/>
      <c r="E191" s="18"/>
      <c r="F191" s="34"/>
      <c r="G191" s="18"/>
      <c r="H191" s="18"/>
      <c r="I191" s="76"/>
      <c r="J191" s="82">
        <f t="shared" si="6"/>
        <v>0</v>
      </c>
    </row>
    <row r="192" spans="1:10" ht="15.75" hidden="1" customHeight="1" x14ac:dyDescent="0.2">
      <c r="A192" s="93"/>
      <c r="B192" s="94"/>
      <c r="C192" s="34"/>
      <c r="D192" s="81"/>
      <c r="E192" s="18"/>
      <c r="F192" s="34"/>
      <c r="G192" s="18"/>
      <c r="H192" s="18"/>
      <c r="I192" s="76"/>
      <c r="J192" s="82">
        <f t="shared" si="6"/>
        <v>0</v>
      </c>
    </row>
    <row r="193" spans="1:10" ht="15.75" hidden="1" customHeight="1" x14ac:dyDescent="0.2">
      <c r="A193" s="93"/>
      <c r="B193" s="94"/>
      <c r="C193" s="34"/>
      <c r="D193" s="81"/>
      <c r="E193" s="18"/>
      <c r="F193" s="34"/>
      <c r="G193" s="18"/>
      <c r="H193" s="18"/>
      <c r="I193" s="76"/>
      <c r="J193" s="82">
        <f t="shared" si="6"/>
        <v>0</v>
      </c>
    </row>
    <row r="194" spans="1:10" ht="15.75" hidden="1" customHeight="1" x14ac:dyDescent="0.2">
      <c r="A194" s="93"/>
      <c r="B194" s="94"/>
      <c r="C194" s="34"/>
      <c r="D194" s="81"/>
      <c r="E194" s="18"/>
      <c r="F194" s="34"/>
      <c r="G194" s="18"/>
      <c r="H194" s="18"/>
      <c r="I194" s="76"/>
      <c r="J194" s="82">
        <f t="shared" si="6"/>
        <v>0</v>
      </c>
    </row>
    <row r="195" spans="1:10" ht="15.75" hidden="1" customHeight="1" x14ac:dyDescent="0.2">
      <c r="A195" s="93"/>
      <c r="B195" s="94"/>
      <c r="C195" s="34"/>
      <c r="D195" s="81"/>
      <c r="E195" s="18"/>
      <c r="F195" s="34"/>
      <c r="G195" s="18"/>
      <c r="H195" s="18"/>
      <c r="I195" s="76"/>
      <c r="J195" s="82">
        <f t="shared" si="6"/>
        <v>0</v>
      </c>
    </row>
    <row r="196" spans="1:10" ht="15.75" hidden="1" customHeight="1" x14ac:dyDescent="0.2">
      <c r="A196" s="93"/>
      <c r="B196" s="94"/>
      <c r="C196" s="34"/>
      <c r="D196" s="81"/>
      <c r="E196" s="18"/>
      <c r="F196" s="34"/>
      <c r="G196" s="18"/>
      <c r="H196" s="18"/>
      <c r="I196" s="76"/>
      <c r="J196" s="82">
        <f t="shared" si="6"/>
        <v>0</v>
      </c>
    </row>
    <row r="197" spans="1:10" ht="15.75" hidden="1" customHeight="1" x14ac:dyDescent="0.2">
      <c r="A197" s="93"/>
      <c r="B197" s="94"/>
      <c r="C197" s="34"/>
      <c r="D197" s="81"/>
      <c r="E197" s="18"/>
      <c r="F197" s="34"/>
      <c r="G197" s="18"/>
      <c r="H197" s="18"/>
      <c r="I197" s="76"/>
      <c r="J197" s="82">
        <f t="shared" si="6"/>
        <v>0</v>
      </c>
    </row>
    <row r="198" spans="1:10" ht="15.75" hidden="1" customHeight="1" x14ac:dyDescent="0.2">
      <c r="A198" s="93"/>
      <c r="B198" s="94"/>
      <c r="C198" s="34"/>
      <c r="D198" s="81"/>
      <c r="E198" s="18"/>
      <c r="F198" s="34"/>
      <c r="G198" s="18"/>
      <c r="H198" s="18"/>
      <c r="I198" s="76"/>
      <c r="J198" s="82">
        <f t="shared" si="6"/>
        <v>0</v>
      </c>
    </row>
    <row r="199" spans="1:10" ht="15.75" hidden="1" customHeight="1" x14ac:dyDescent="0.2">
      <c r="A199" s="93"/>
      <c r="B199" s="94"/>
      <c r="C199" s="34"/>
      <c r="D199" s="81"/>
      <c r="E199" s="18"/>
      <c r="F199" s="34"/>
      <c r="G199" s="18"/>
      <c r="H199" s="18"/>
      <c r="I199" s="76"/>
      <c r="J199" s="82">
        <f t="shared" si="6"/>
        <v>0</v>
      </c>
    </row>
    <row r="200" spans="1:10" ht="15.75" hidden="1" customHeight="1" x14ac:dyDescent="0.2">
      <c r="A200" s="93"/>
      <c r="B200" s="94"/>
      <c r="C200" s="1"/>
      <c r="D200" s="1"/>
      <c r="E200" s="1"/>
      <c r="F200" s="1"/>
      <c r="G200" s="1"/>
      <c r="H200" s="1"/>
      <c r="I200" s="1"/>
      <c r="J200" s="1"/>
    </row>
    <row r="201" spans="1:10" ht="15.75" hidden="1" customHeight="1" x14ac:dyDescent="0.2">
      <c r="A201" s="93"/>
      <c r="B201" s="94"/>
      <c r="C201" s="1"/>
      <c r="D201" s="1"/>
      <c r="E201" s="1"/>
      <c r="F201" s="1"/>
      <c r="G201" s="1"/>
      <c r="H201" s="1"/>
      <c r="I201" s="1"/>
      <c r="J201" s="1"/>
    </row>
    <row r="202" spans="1:10" ht="15.75" hidden="1" customHeight="1" x14ac:dyDescent="0.2">
      <c r="A202" s="90" t="s">
        <v>349</v>
      </c>
      <c r="B202" s="75" t="s">
        <v>530</v>
      </c>
      <c r="C202" s="34"/>
      <c r="D202" s="92"/>
      <c r="E202" s="18"/>
      <c r="F202" s="34"/>
      <c r="G202" s="18"/>
      <c r="H202" s="18"/>
      <c r="I202" s="76">
        <f t="shared" ref="I202:I214" si="9">C202-F202</f>
        <v>0</v>
      </c>
      <c r="J202" s="82">
        <f t="shared" ref="J202:J214" si="10">F202-C202</f>
        <v>0</v>
      </c>
    </row>
    <row r="203" spans="1:10" ht="15.75" hidden="1" customHeight="1" x14ac:dyDescent="0.2">
      <c r="A203" s="90" t="s">
        <v>669</v>
      </c>
      <c r="B203" s="75" t="s">
        <v>530</v>
      </c>
      <c r="C203" s="34"/>
      <c r="D203" s="92"/>
      <c r="E203" s="18"/>
      <c r="F203" s="34"/>
      <c r="G203" s="18"/>
      <c r="H203" s="18"/>
      <c r="I203" s="76">
        <f t="shared" si="9"/>
        <v>0</v>
      </c>
      <c r="J203" s="82">
        <f t="shared" si="10"/>
        <v>0</v>
      </c>
    </row>
    <row r="204" spans="1:10" ht="15.75" hidden="1" customHeight="1" x14ac:dyDescent="0.2">
      <c r="A204" s="90" t="s">
        <v>670</v>
      </c>
      <c r="B204" s="75" t="s">
        <v>530</v>
      </c>
      <c r="C204" s="34"/>
      <c r="D204" s="92"/>
      <c r="E204" s="18"/>
      <c r="F204" s="34"/>
      <c r="G204" s="18"/>
      <c r="H204" s="18"/>
      <c r="I204" s="76">
        <f t="shared" si="9"/>
        <v>0</v>
      </c>
      <c r="J204" s="82">
        <f t="shared" si="10"/>
        <v>0</v>
      </c>
    </row>
    <row r="205" spans="1:10" ht="15.75" customHeight="1" x14ac:dyDescent="0.2">
      <c r="A205" s="90"/>
      <c r="B205" s="75"/>
      <c r="C205" s="34"/>
      <c r="D205" s="92"/>
      <c r="E205" s="18"/>
      <c r="F205" s="34">
        <v>0</v>
      </c>
      <c r="G205" s="18"/>
      <c r="H205" s="18"/>
      <c r="I205" s="76">
        <f t="shared" si="9"/>
        <v>0</v>
      </c>
      <c r="J205" s="82">
        <f t="shared" si="10"/>
        <v>0</v>
      </c>
    </row>
    <row r="206" spans="1:10" ht="15.75" customHeight="1" x14ac:dyDescent="0.2">
      <c r="A206" s="90"/>
      <c r="B206" s="75"/>
      <c r="C206" s="34"/>
      <c r="D206" s="92"/>
      <c r="E206" s="18"/>
      <c r="F206" s="34">
        <v>0</v>
      </c>
      <c r="G206" s="18"/>
      <c r="H206" s="18"/>
      <c r="I206" s="76">
        <f t="shared" si="9"/>
        <v>0</v>
      </c>
      <c r="J206" s="82">
        <f t="shared" si="10"/>
        <v>0</v>
      </c>
    </row>
    <row r="207" spans="1:10" ht="15.75" customHeight="1" x14ac:dyDescent="0.2">
      <c r="A207" s="90"/>
      <c r="B207" s="75"/>
      <c r="C207" s="34"/>
      <c r="D207" s="92"/>
      <c r="E207" s="18"/>
      <c r="F207" s="34">
        <v>0</v>
      </c>
      <c r="G207" s="18"/>
      <c r="H207" s="18"/>
      <c r="I207" s="76">
        <f t="shared" si="9"/>
        <v>0</v>
      </c>
      <c r="J207" s="82">
        <f t="shared" si="10"/>
        <v>0</v>
      </c>
    </row>
    <row r="208" spans="1:10" ht="15.75" customHeight="1" x14ac:dyDescent="0.2">
      <c r="A208" s="90"/>
      <c r="B208" s="75"/>
      <c r="C208" s="34"/>
      <c r="D208" s="92"/>
      <c r="E208" s="18"/>
      <c r="F208" s="34">
        <v>0</v>
      </c>
      <c r="G208" s="18"/>
      <c r="H208" s="18"/>
      <c r="I208" s="76">
        <f t="shared" si="9"/>
        <v>0</v>
      </c>
      <c r="J208" s="82">
        <f t="shared" si="10"/>
        <v>0</v>
      </c>
    </row>
    <row r="209" spans="1:10" ht="15.75" customHeight="1" x14ac:dyDescent="0.2">
      <c r="A209" s="90"/>
      <c r="B209" s="75"/>
      <c r="C209" s="34"/>
      <c r="D209" s="92"/>
      <c r="E209" s="18"/>
      <c r="F209" s="34">
        <v>0</v>
      </c>
      <c r="G209" s="18"/>
      <c r="H209" s="18"/>
      <c r="I209" s="76">
        <f t="shared" si="9"/>
        <v>0</v>
      </c>
      <c r="J209" s="82">
        <f t="shared" si="10"/>
        <v>0</v>
      </c>
    </row>
    <row r="210" spans="1:10" ht="15.75" customHeight="1" x14ac:dyDescent="0.2">
      <c r="A210" s="90"/>
      <c r="B210" s="75"/>
      <c r="C210" s="34"/>
      <c r="D210" s="92"/>
      <c r="E210" s="18"/>
      <c r="F210" s="34">
        <v>0</v>
      </c>
      <c r="G210" s="18"/>
      <c r="H210" s="18"/>
      <c r="I210" s="76">
        <f t="shared" si="9"/>
        <v>0</v>
      </c>
      <c r="J210" s="82">
        <f t="shared" si="10"/>
        <v>0</v>
      </c>
    </row>
    <row r="211" spans="1:10" ht="15.75" customHeight="1" x14ac:dyDescent="0.2">
      <c r="A211" s="90"/>
      <c r="B211" s="75"/>
      <c r="C211" s="34"/>
      <c r="D211" s="92"/>
      <c r="E211" s="18"/>
      <c r="F211" s="34">
        <v>0</v>
      </c>
      <c r="G211" s="18"/>
      <c r="H211" s="18"/>
      <c r="I211" s="76">
        <f t="shared" si="9"/>
        <v>0</v>
      </c>
      <c r="J211" s="82">
        <f t="shared" si="10"/>
        <v>0</v>
      </c>
    </row>
    <row r="212" spans="1:10" ht="15.75" customHeight="1" x14ac:dyDescent="0.2">
      <c r="A212" s="90"/>
      <c r="B212" s="75"/>
      <c r="C212" s="34"/>
      <c r="D212" s="92"/>
      <c r="E212" s="18"/>
      <c r="F212" s="34">
        <v>0</v>
      </c>
      <c r="G212" s="18"/>
      <c r="H212" s="18"/>
      <c r="I212" s="76">
        <f t="shared" si="9"/>
        <v>0</v>
      </c>
      <c r="J212" s="82">
        <f t="shared" si="10"/>
        <v>0</v>
      </c>
    </row>
    <row r="213" spans="1:10" ht="15.75" customHeight="1" x14ac:dyDescent="0.2">
      <c r="A213" s="90"/>
      <c r="B213" s="75"/>
      <c r="C213" s="34"/>
      <c r="D213" s="92"/>
      <c r="E213" s="18"/>
      <c r="F213" s="34">
        <v>0</v>
      </c>
      <c r="G213" s="18"/>
      <c r="H213" s="18"/>
      <c r="I213" s="76">
        <f t="shared" si="9"/>
        <v>0</v>
      </c>
      <c r="J213" s="82">
        <f t="shared" si="10"/>
        <v>0</v>
      </c>
    </row>
    <row r="214" spans="1:10" ht="15.75" customHeight="1" x14ac:dyDescent="0.2">
      <c r="A214" s="90"/>
      <c r="B214" s="75"/>
      <c r="C214" s="34"/>
      <c r="D214" s="92"/>
      <c r="E214" s="18"/>
      <c r="F214" s="34">
        <v>0</v>
      </c>
      <c r="G214" s="18"/>
      <c r="H214" s="18"/>
      <c r="I214" s="76">
        <f t="shared" si="9"/>
        <v>0</v>
      </c>
      <c r="J214" s="82">
        <f t="shared" si="10"/>
        <v>0</v>
      </c>
    </row>
    <row r="215" spans="1:10" ht="15.75" customHeight="1" x14ac:dyDescent="0.2">
      <c r="A215" s="93"/>
      <c r="B215" s="94"/>
      <c r="C215" s="1"/>
      <c r="D215" s="1"/>
      <c r="E215" s="1"/>
      <c r="F215" s="1"/>
      <c r="G215" s="1"/>
      <c r="H215" s="1"/>
      <c r="I215" s="1"/>
      <c r="J215" s="1"/>
    </row>
    <row r="216" spans="1:10" ht="15.75" customHeight="1" x14ac:dyDescent="0.2">
      <c r="A216" s="93"/>
      <c r="B216" s="94"/>
      <c r="C216" s="1"/>
      <c r="D216" s="1"/>
      <c r="E216" s="1"/>
      <c r="F216" s="1"/>
      <c r="G216" s="1"/>
      <c r="H216" s="1"/>
      <c r="I216" s="1"/>
      <c r="J216" s="1"/>
    </row>
    <row r="217" spans="1:10" ht="15.75" customHeight="1" x14ac:dyDescent="0.2">
      <c r="A217" s="93"/>
      <c r="B217" s="94"/>
      <c r="C217" s="1"/>
      <c r="D217" s="1"/>
      <c r="E217" s="1"/>
      <c r="F217" s="1"/>
      <c r="G217" s="1"/>
      <c r="H217" s="1"/>
      <c r="I217" s="1"/>
      <c r="J217" s="1"/>
    </row>
    <row r="218" spans="1:10" ht="15.75" customHeight="1" x14ac:dyDescent="0.2">
      <c r="A218" s="93"/>
      <c r="B218" s="94"/>
      <c r="C218" s="1"/>
      <c r="D218" s="1"/>
      <c r="E218" s="1"/>
      <c r="F218" s="1"/>
      <c r="G218" s="1"/>
      <c r="H218" s="1"/>
      <c r="I218" s="1"/>
      <c r="J218" s="1"/>
    </row>
    <row r="219" spans="1:10" ht="15.75" customHeight="1" x14ac:dyDescent="0.2">
      <c r="A219" s="93"/>
      <c r="B219" s="94"/>
      <c r="C219" s="1"/>
      <c r="D219" s="1"/>
      <c r="E219" s="1"/>
      <c r="F219" s="1"/>
      <c r="G219" s="1"/>
      <c r="H219" s="1"/>
      <c r="I219" s="1"/>
      <c r="J219" s="1"/>
    </row>
    <row r="220" spans="1:10" ht="15.75" customHeight="1" x14ac:dyDescent="0.2">
      <c r="A220" s="93"/>
      <c r="B220" s="94"/>
      <c r="C220" s="1"/>
      <c r="D220" s="1"/>
      <c r="E220" s="1"/>
      <c r="F220" s="1"/>
      <c r="G220" s="1"/>
      <c r="H220" s="1"/>
      <c r="I220" s="1"/>
      <c r="J220" s="1"/>
    </row>
    <row r="221" spans="1:10" ht="15.75" customHeight="1" x14ac:dyDescent="0.2">
      <c r="A221" s="93"/>
      <c r="B221" s="94"/>
      <c r="C221" s="1"/>
      <c r="D221" s="1"/>
      <c r="E221" s="1"/>
      <c r="F221" s="1"/>
      <c r="G221" s="1"/>
      <c r="H221" s="1"/>
      <c r="I221" s="1"/>
      <c r="J221" s="1"/>
    </row>
    <row r="222" spans="1:10" ht="15.75" customHeight="1" x14ac:dyDescent="0.2">
      <c r="A222" s="93"/>
      <c r="B222" s="94"/>
      <c r="C222" s="1"/>
      <c r="D222" s="1"/>
      <c r="E222" s="1"/>
      <c r="F222" s="1"/>
      <c r="G222" s="1"/>
      <c r="H222" s="1"/>
      <c r="I222" s="1"/>
      <c r="J222" s="1"/>
    </row>
    <row r="223" spans="1:10" ht="15.75" customHeight="1" x14ac:dyDescent="0.2">
      <c r="A223" s="93"/>
      <c r="B223" s="94"/>
      <c r="C223" s="1"/>
      <c r="D223" s="1"/>
      <c r="E223" s="1"/>
      <c r="F223" s="1"/>
      <c r="G223" s="1"/>
      <c r="H223" s="1"/>
      <c r="I223" s="1"/>
      <c r="J223" s="1"/>
    </row>
    <row r="224" spans="1:10" ht="15.75" customHeight="1" x14ac:dyDescent="0.2">
      <c r="A224" s="93"/>
      <c r="B224" s="94"/>
      <c r="C224" s="1"/>
      <c r="D224" s="1"/>
      <c r="E224" s="1"/>
      <c r="F224" s="1"/>
      <c r="G224" s="1"/>
      <c r="H224" s="1"/>
      <c r="I224" s="1"/>
      <c r="J224" s="1"/>
    </row>
    <row r="225" spans="1:10" ht="15.75" customHeight="1" x14ac:dyDescent="0.2">
      <c r="A225" s="93"/>
      <c r="B225" s="94"/>
      <c r="C225" s="1"/>
      <c r="D225" s="1"/>
      <c r="E225" s="1"/>
      <c r="F225" s="1"/>
      <c r="G225" s="1"/>
      <c r="H225" s="1"/>
      <c r="I225" s="1"/>
      <c r="J225" s="1"/>
    </row>
    <row r="226" spans="1:10" ht="15.75" customHeight="1" x14ac:dyDescent="0.2">
      <c r="A226" s="93"/>
      <c r="B226" s="94"/>
      <c r="C226" s="1"/>
      <c r="D226" s="1"/>
      <c r="E226" s="1"/>
      <c r="F226" s="1"/>
      <c r="G226" s="1"/>
      <c r="H226" s="1"/>
      <c r="I226" s="1"/>
      <c r="J226" s="1"/>
    </row>
    <row r="227" spans="1:10" ht="15.75" customHeight="1" x14ac:dyDescent="0.2">
      <c r="A227" s="93"/>
      <c r="B227" s="94"/>
      <c r="C227" s="1"/>
      <c r="D227" s="1"/>
      <c r="E227" s="1"/>
      <c r="F227" s="1"/>
      <c r="G227" s="1"/>
      <c r="H227" s="1"/>
      <c r="I227" s="1"/>
      <c r="J227" s="1"/>
    </row>
    <row r="228" spans="1:10" ht="15.75" customHeight="1" x14ac:dyDescent="0.2">
      <c r="A228" s="93"/>
      <c r="B228" s="94"/>
      <c r="C228" s="1"/>
      <c r="D228" s="1"/>
      <c r="E228" s="1"/>
      <c r="F228" s="1"/>
      <c r="G228" s="1"/>
      <c r="H228" s="1"/>
      <c r="I228" s="1"/>
      <c r="J228" s="1"/>
    </row>
    <row r="229" spans="1:10" ht="15.75" customHeight="1" x14ac:dyDescent="0.2">
      <c r="A229" s="93"/>
      <c r="B229" s="94"/>
      <c r="C229" s="1"/>
      <c r="D229" s="1"/>
      <c r="E229" s="1"/>
      <c r="F229" s="1"/>
      <c r="G229" s="1"/>
      <c r="H229" s="1"/>
      <c r="I229" s="1"/>
      <c r="J229" s="1"/>
    </row>
    <row r="230" spans="1:10" ht="15.75" customHeight="1" x14ac:dyDescent="0.2">
      <c r="A230" s="93"/>
      <c r="B230" s="94"/>
      <c r="C230" s="1"/>
      <c r="D230" s="1"/>
      <c r="E230" s="1"/>
      <c r="F230" s="1"/>
      <c r="G230" s="1"/>
      <c r="H230" s="1"/>
      <c r="I230" s="1"/>
      <c r="J230" s="1"/>
    </row>
    <row r="231" spans="1:10" ht="15.75" customHeight="1" x14ac:dyDescent="0.2">
      <c r="A231" s="93"/>
      <c r="B231" s="94"/>
      <c r="C231" s="1"/>
      <c r="D231" s="1"/>
      <c r="E231" s="1"/>
      <c r="F231" s="1"/>
      <c r="G231" s="1"/>
      <c r="H231" s="1"/>
      <c r="I231" s="1"/>
      <c r="J231" s="1"/>
    </row>
    <row r="232" spans="1:10" ht="15.75" customHeight="1" x14ac:dyDescent="0.2">
      <c r="A232" s="93"/>
      <c r="B232" s="94"/>
      <c r="C232" s="1"/>
      <c r="D232" s="1"/>
      <c r="E232" s="1"/>
      <c r="F232" s="1"/>
      <c r="G232" s="1"/>
      <c r="H232" s="1"/>
      <c r="I232" s="1"/>
      <c r="J232" s="1"/>
    </row>
    <row r="233" spans="1:10" ht="15.75" customHeight="1" x14ac:dyDescent="0.2">
      <c r="A233" s="93"/>
      <c r="B233" s="94"/>
      <c r="C233" s="1"/>
      <c r="D233" s="1"/>
      <c r="E233" s="1"/>
      <c r="F233" s="1"/>
      <c r="G233" s="1"/>
      <c r="H233" s="1"/>
      <c r="I233" s="1"/>
      <c r="J233" s="1"/>
    </row>
    <row r="234" spans="1:10" ht="15.75" customHeight="1" x14ac:dyDescent="0.2">
      <c r="A234" s="93"/>
      <c r="B234" s="94"/>
      <c r="C234" s="1"/>
      <c r="D234" s="1"/>
      <c r="E234" s="1"/>
      <c r="F234" s="1"/>
      <c r="G234" s="1"/>
      <c r="H234" s="1"/>
      <c r="I234" s="1"/>
      <c r="J234" s="1"/>
    </row>
    <row r="235" spans="1:10" ht="15.75" customHeight="1" x14ac:dyDescent="0.2">
      <c r="A235" s="93"/>
      <c r="B235" s="94"/>
      <c r="C235" s="1"/>
      <c r="D235" s="1"/>
      <c r="E235" s="1"/>
      <c r="F235" s="1"/>
      <c r="G235" s="1"/>
      <c r="H235" s="1"/>
      <c r="I235" s="1"/>
      <c r="J235" s="1"/>
    </row>
    <row r="236" spans="1:10" ht="15.75" customHeight="1" x14ac:dyDescent="0.2">
      <c r="A236" s="93"/>
      <c r="B236" s="94"/>
      <c r="C236" s="1"/>
      <c r="D236" s="1"/>
      <c r="E236" s="1"/>
      <c r="F236" s="1"/>
      <c r="G236" s="1"/>
      <c r="H236" s="1"/>
      <c r="I236" s="1"/>
      <c r="J236" s="1"/>
    </row>
    <row r="237" spans="1:10" ht="15.75" customHeight="1" x14ac:dyDescent="0.2">
      <c r="A237" s="93"/>
      <c r="B237" s="94"/>
      <c r="C237" s="1"/>
      <c r="D237" s="1"/>
      <c r="E237" s="1"/>
      <c r="F237" s="1"/>
      <c r="G237" s="1"/>
      <c r="H237" s="1"/>
      <c r="I237" s="1"/>
      <c r="J237" s="1"/>
    </row>
    <row r="238" spans="1:10" ht="15.75" customHeight="1" x14ac:dyDescent="0.2">
      <c r="A238" s="93"/>
      <c r="B238" s="94"/>
      <c r="C238" s="1"/>
      <c r="D238" s="1"/>
      <c r="E238" s="1"/>
      <c r="F238" s="1"/>
      <c r="G238" s="1"/>
      <c r="H238" s="1"/>
      <c r="I238" s="1"/>
      <c r="J238" s="1"/>
    </row>
    <row r="239" spans="1:10" ht="15.75" customHeight="1" x14ac:dyDescent="0.2">
      <c r="A239" s="93"/>
      <c r="B239" s="94"/>
      <c r="C239" s="1"/>
      <c r="D239" s="1"/>
      <c r="E239" s="1"/>
      <c r="F239" s="1"/>
      <c r="G239" s="1"/>
      <c r="H239" s="1"/>
      <c r="I239" s="1"/>
      <c r="J239" s="1"/>
    </row>
    <row r="240" spans="1:10" ht="15.75" customHeight="1" x14ac:dyDescent="0.2">
      <c r="A240" s="93"/>
      <c r="B240" s="94"/>
      <c r="C240" s="1"/>
      <c r="D240" s="1"/>
      <c r="E240" s="1"/>
      <c r="F240" s="1"/>
      <c r="G240" s="1"/>
      <c r="H240" s="1"/>
      <c r="I240" s="1"/>
      <c r="J240" s="1"/>
    </row>
    <row r="241" spans="1:10" ht="15.75" customHeight="1" x14ac:dyDescent="0.2">
      <c r="A241" s="93"/>
      <c r="B241" s="94"/>
      <c r="C241" s="1"/>
      <c r="D241" s="1"/>
      <c r="E241" s="1"/>
      <c r="F241" s="1"/>
      <c r="G241" s="1"/>
      <c r="H241" s="1"/>
      <c r="I241" s="1"/>
      <c r="J241" s="1"/>
    </row>
    <row r="242" spans="1:10" ht="15.75" customHeight="1" x14ac:dyDescent="0.2">
      <c r="A242" s="93"/>
      <c r="B242" s="94"/>
      <c r="C242" s="1"/>
      <c r="D242" s="1"/>
      <c r="E242" s="1"/>
      <c r="F242" s="1"/>
      <c r="G242" s="1"/>
      <c r="H242" s="1"/>
      <c r="I242" s="1"/>
      <c r="J242" s="1"/>
    </row>
    <row r="243" spans="1:10" ht="15.75" customHeight="1" x14ac:dyDescent="0.2">
      <c r="A243" s="93"/>
      <c r="B243" s="94"/>
      <c r="C243" s="1"/>
      <c r="D243" s="1"/>
      <c r="E243" s="1"/>
      <c r="F243" s="1"/>
      <c r="G243" s="1"/>
      <c r="H243" s="1"/>
      <c r="I243" s="1"/>
      <c r="J243" s="1"/>
    </row>
    <row r="244" spans="1:10" ht="15.75" customHeight="1" x14ac:dyDescent="0.2">
      <c r="A244" s="93"/>
      <c r="B244" s="94"/>
      <c r="C244" s="1"/>
      <c r="D244" s="1"/>
      <c r="E244" s="1"/>
      <c r="F244" s="1"/>
      <c r="G244" s="1"/>
      <c r="H244" s="1"/>
      <c r="I244" s="1"/>
      <c r="J244" s="1"/>
    </row>
    <row r="245" spans="1:10" ht="15.75" customHeight="1" x14ac:dyDescent="0.2">
      <c r="A245" s="93"/>
      <c r="B245" s="94"/>
      <c r="C245" s="1"/>
      <c r="D245" s="1"/>
      <c r="E245" s="1"/>
      <c r="F245" s="1"/>
      <c r="G245" s="1"/>
      <c r="H245" s="1"/>
      <c r="I245" s="1"/>
      <c r="J245" s="1"/>
    </row>
    <row r="246" spans="1:10" ht="15.75" customHeight="1" x14ac:dyDescent="0.2">
      <c r="A246" s="93"/>
      <c r="B246" s="94"/>
      <c r="C246" s="1"/>
      <c r="D246" s="1"/>
      <c r="E246" s="1"/>
      <c r="F246" s="1"/>
      <c r="G246" s="1"/>
      <c r="H246" s="1"/>
      <c r="I246" s="1"/>
      <c r="J246" s="1"/>
    </row>
    <row r="247" spans="1:10" ht="15.75" customHeight="1" x14ac:dyDescent="0.2">
      <c r="A247" s="93"/>
      <c r="B247" s="94"/>
      <c r="C247" s="1"/>
      <c r="D247" s="1"/>
      <c r="E247" s="1"/>
      <c r="F247" s="1"/>
      <c r="G247" s="1"/>
      <c r="H247" s="1"/>
      <c r="I247" s="1"/>
      <c r="J247" s="1"/>
    </row>
    <row r="248" spans="1:10" ht="15.75" customHeight="1" x14ac:dyDescent="0.2">
      <c r="A248" s="93"/>
      <c r="B248" s="94"/>
      <c r="C248" s="1"/>
      <c r="D248" s="1"/>
      <c r="E248" s="1"/>
      <c r="F248" s="1"/>
      <c r="G248" s="1"/>
      <c r="H248" s="1"/>
      <c r="I248" s="1"/>
      <c r="J248" s="1"/>
    </row>
    <row r="249" spans="1:10" ht="15.75" customHeight="1" x14ac:dyDescent="0.2">
      <c r="A249" s="93"/>
      <c r="B249" s="94"/>
      <c r="C249" s="1"/>
      <c r="D249" s="1"/>
      <c r="E249" s="1"/>
      <c r="F249" s="1"/>
      <c r="G249" s="1"/>
      <c r="H249" s="1"/>
      <c r="I249" s="1"/>
      <c r="J249" s="1"/>
    </row>
    <row r="250" spans="1:10" ht="15.75" customHeight="1" x14ac:dyDescent="0.2">
      <c r="A250" s="93"/>
      <c r="B250" s="94"/>
      <c r="C250" s="1"/>
      <c r="D250" s="1"/>
      <c r="E250" s="1"/>
      <c r="F250" s="1"/>
      <c r="G250" s="1"/>
      <c r="H250" s="1"/>
      <c r="I250" s="1"/>
      <c r="J250" s="1"/>
    </row>
    <row r="251" spans="1:10" ht="15.75" customHeight="1" x14ac:dyDescent="0.2">
      <c r="A251" s="93"/>
      <c r="B251" s="94"/>
      <c r="C251" s="1"/>
      <c r="D251" s="1"/>
      <c r="E251" s="1"/>
      <c r="F251" s="1"/>
      <c r="G251" s="1"/>
      <c r="H251" s="1"/>
      <c r="I251" s="1"/>
      <c r="J251" s="1"/>
    </row>
    <row r="252" spans="1:10" ht="15.75" customHeight="1" x14ac:dyDescent="0.2">
      <c r="A252" s="93"/>
      <c r="B252" s="94"/>
      <c r="C252" s="1"/>
      <c r="D252" s="1"/>
      <c r="E252" s="1"/>
      <c r="F252" s="1"/>
      <c r="G252" s="1"/>
      <c r="H252" s="1"/>
      <c r="I252" s="1"/>
      <c r="J252" s="1"/>
    </row>
    <row r="253" spans="1:10" ht="15.75" customHeight="1" x14ac:dyDescent="0.2">
      <c r="A253" s="93"/>
      <c r="B253" s="94"/>
      <c r="C253" s="1"/>
      <c r="D253" s="1"/>
      <c r="E253" s="1"/>
      <c r="F253" s="1"/>
      <c r="G253" s="1"/>
      <c r="H253" s="1"/>
      <c r="I253" s="1"/>
      <c r="J253" s="1"/>
    </row>
    <row r="254" spans="1:10" ht="15.75" customHeight="1" x14ac:dyDescent="0.2">
      <c r="A254" s="93"/>
      <c r="B254" s="94"/>
      <c r="C254" s="1"/>
      <c r="D254" s="1"/>
      <c r="E254" s="1"/>
      <c r="F254" s="1"/>
      <c r="G254" s="1"/>
      <c r="H254" s="1"/>
      <c r="I254" s="1"/>
      <c r="J254" s="1"/>
    </row>
    <row r="255" spans="1:10" ht="15.75" customHeight="1" x14ac:dyDescent="0.2">
      <c r="A255" s="93"/>
      <c r="B255" s="94"/>
      <c r="C255" s="1"/>
      <c r="D255" s="1"/>
      <c r="E255" s="1"/>
      <c r="F255" s="1"/>
      <c r="G255" s="1"/>
      <c r="H255" s="1"/>
      <c r="I255" s="1"/>
      <c r="J255" s="1"/>
    </row>
    <row r="256" spans="1:10" ht="15.75" customHeight="1" x14ac:dyDescent="0.2">
      <c r="A256" s="93"/>
      <c r="B256" s="94"/>
      <c r="C256" s="1"/>
      <c r="D256" s="1"/>
      <c r="E256" s="1"/>
      <c r="F256" s="1"/>
      <c r="G256" s="1"/>
      <c r="H256" s="1"/>
      <c r="I256" s="1"/>
      <c r="J256" s="1"/>
    </row>
    <row r="257" spans="1:10" ht="15.75" customHeight="1" x14ac:dyDescent="0.2">
      <c r="A257" s="93"/>
      <c r="B257" s="94"/>
      <c r="C257" s="1"/>
      <c r="D257" s="1"/>
      <c r="E257" s="1"/>
      <c r="F257" s="1"/>
      <c r="G257" s="1"/>
      <c r="H257" s="1"/>
      <c r="I257" s="1"/>
      <c r="J257" s="1"/>
    </row>
    <row r="258" spans="1:10" ht="15.75" customHeight="1" x14ac:dyDescent="0.2">
      <c r="A258" s="93"/>
      <c r="B258" s="94"/>
      <c r="C258" s="1"/>
      <c r="D258" s="1"/>
      <c r="E258" s="1"/>
      <c r="F258" s="1"/>
      <c r="G258" s="1"/>
      <c r="H258" s="1"/>
      <c r="I258" s="1"/>
      <c r="J258" s="1"/>
    </row>
    <row r="259" spans="1:10" ht="15.75" customHeight="1" x14ac:dyDescent="0.2">
      <c r="A259" s="93"/>
      <c r="B259" s="94"/>
      <c r="C259" s="1"/>
      <c r="D259" s="1"/>
      <c r="E259" s="1"/>
      <c r="F259" s="1"/>
      <c r="G259" s="1"/>
      <c r="H259" s="1"/>
      <c r="I259" s="1"/>
      <c r="J259" s="1"/>
    </row>
    <row r="260" spans="1:10" ht="15.75" customHeight="1" x14ac:dyDescent="0.2">
      <c r="A260" s="93"/>
      <c r="B260" s="94"/>
      <c r="C260" s="1"/>
      <c r="D260" s="1"/>
      <c r="E260" s="1"/>
      <c r="F260" s="1"/>
      <c r="G260" s="1"/>
      <c r="H260" s="1"/>
      <c r="I260" s="1"/>
      <c r="J260" s="1"/>
    </row>
    <row r="261" spans="1:10" ht="15.75" customHeight="1" x14ac:dyDescent="0.2">
      <c r="A261" s="93"/>
      <c r="B261" s="94"/>
      <c r="C261" s="1"/>
      <c r="D261" s="1"/>
      <c r="E261" s="1"/>
      <c r="F261" s="1"/>
      <c r="G261" s="1"/>
      <c r="H261" s="1"/>
      <c r="I261" s="1"/>
      <c r="J261" s="1"/>
    </row>
    <row r="262" spans="1:10" ht="15.75" customHeight="1" x14ac:dyDescent="0.2">
      <c r="A262" s="93"/>
      <c r="B262" s="94"/>
      <c r="C262" s="1"/>
      <c r="D262" s="1"/>
      <c r="E262" s="1"/>
      <c r="F262" s="1"/>
      <c r="G262" s="1"/>
      <c r="H262" s="1"/>
      <c r="I262" s="1"/>
      <c r="J262" s="1"/>
    </row>
    <row r="263" spans="1:10" ht="15.75" customHeight="1" x14ac:dyDescent="0.2">
      <c r="A263" s="93"/>
      <c r="B263" s="94"/>
      <c r="C263" s="1"/>
      <c r="D263" s="1"/>
      <c r="E263" s="1"/>
      <c r="F263" s="1"/>
      <c r="G263" s="1"/>
      <c r="H263" s="1"/>
      <c r="I263" s="1"/>
      <c r="J263" s="1"/>
    </row>
    <row r="264" spans="1:10" ht="15.75" customHeight="1" x14ac:dyDescent="0.2">
      <c r="A264" s="93"/>
      <c r="B264" s="94"/>
      <c r="C264" s="1"/>
      <c r="D264" s="1"/>
      <c r="E264" s="1"/>
      <c r="F264" s="1"/>
      <c r="G264" s="1"/>
      <c r="H264" s="1"/>
      <c r="I264" s="1"/>
      <c r="J264" s="1"/>
    </row>
    <row r="265" spans="1:10" ht="15.75" customHeight="1" x14ac:dyDescent="0.2">
      <c r="A265" s="93"/>
      <c r="B265" s="94"/>
      <c r="C265" s="1"/>
      <c r="D265" s="1"/>
      <c r="E265" s="1"/>
      <c r="F265" s="1"/>
      <c r="G265" s="1"/>
      <c r="H265" s="1"/>
      <c r="I265" s="1"/>
      <c r="J265" s="1"/>
    </row>
    <row r="266" spans="1:10" ht="15.75" customHeight="1" x14ac:dyDescent="0.2">
      <c r="A266" s="93"/>
      <c r="B266" s="94"/>
      <c r="C266" s="1"/>
      <c r="D266" s="1"/>
      <c r="E266" s="1"/>
      <c r="F266" s="1"/>
      <c r="G266" s="1"/>
      <c r="H266" s="1"/>
      <c r="I266" s="1"/>
      <c r="J266" s="1"/>
    </row>
    <row r="267" spans="1:10" ht="15.75" customHeight="1" x14ac:dyDescent="0.2">
      <c r="A267" s="93"/>
      <c r="B267" s="94"/>
      <c r="C267" s="1"/>
      <c r="D267" s="1"/>
      <c r="E267" s="1"/>
      <c r="F267" s="1"/>
      <c r="G267" s="1"/>
      <c r="H267" s="1"/>
      <c r="I267" s="1"/>
      <c r="J267" s="1"/>
    </row>
    <row r="268" spans="1:10" ht="15.75" customHeight="1" x14ac:dyDescent="0.2">
      <c r="A268" s="93"/>
      <c r="B268" s="94"/>
      <c r="C268" s="1"/>
      <c r="D268" s="1"/>
      <c r="E268" s="1"/>
      <c r="F268" s="1"/>
      <c r="G268" s="1"/>
      <c r="H268" s="1"/>
      <c r="I268" s="1"/>
      <c r="J268" s="1"/>
    </row>
    <row r="269" spans="1:10" ht="15.75" customHeight="1" x14ac:dyDescent="0.2">
      <c r="A269" s="93"/>
      <c r="B269" s="94"/>
      <c r="C269" s="1"/>
      <c r="D269" s="1"/>
      <c r="E269" s="1"/>
      <c r="F269" s="1"/>
      <c r="G269" s="1"/>
      <c r="H269" s="1"/>
      <c r="I269" s="1"/>
      <c r="J269" s="1"/>
    </row>
    <row r="270" spans="1:10" ht="15.75" customHeight="1" x14ac:dyDescent="0.2">
      <c r="A270" s="93"/>
      <c r="B270" s="94"/>
      <c r="C270" s="1"/>
      <c r="D270" s="1"/>
      <c r="E270" s="1"/>
      <c r="F270" s="1"/>
      <c r="G270" s="1"/>
      <c r="H270" s="1"/>
      <c r="I270" s="1"/>
      <c r="J270" s="1"/>
    </row>
    <row r="271" spans="1:10" ht="15.75" customHeight="1" x14ac:dyDescent="0.2">
      <c r="A271" s="93"/>
      <c r="B271" s="94"/>
      <c r="C271" s="1"/>
      <c r="D271" s="1"/>
      <c r="E271" s="1"/>
      <c r="F271" s="1"/>
      <c r="G271" s="1"/>
      <c r="H271" s="1"/>
      <c r="I271" s="1"/>
      <c r="J271" s="1"/>
    </row>
    <row r="272" spans="1:10" ht="15.75" customHeight="1" x14ac:dyDescent="0.2">
      <c r="A272" s="93"/>
      <c r="B272" s="94"/>
      <c r="C272" s="1"/>
      <c r="D272" s="1"/>
      <c r="E272" s="1"/>
      <c r="F272" s="1"/>
      <c r="G272" s="1"/>
      <c r="H272" s="1"/>
      <c r="I272" s="1"/>
      <c r="J272" s="1"/>
    </row>
    <row r="273" spans="1:10" ht="15.75" customHeight="1" x14ac:dyDescent="0.2">
      <c r="A273" s="93"/>
      <c r="B273" s="94"/>
      <c r="C273" s="1"/>
      <c r="D273" s="1"/>
      <c r="E273" s="1"/>
      <c r="F273" s="1"/>
      <c r="G273" s="1"/>
      <c r="H273" s="1"/>
      <c r="I273" s="1"/>
      <c r="J273" s="1"/>
    </row>
    <row r="274" spans="1:10" ht="15.75" customHeight="1" x14ac:dyDescent="0.2">
      <c r="A274" s="93"/>
      <c r="B274" s="94"/>
      <c r="C274" s="1"/>
      <c r="D274" s="1"/>
      <c r="E274" s="1"/>
      <c r="F274" s="1"/>
      <c r="G274" s="1"/>
      <c r="H274" s="1"/>
      <c r="I274" s="1"/>
      <c r="J274" s="1"/>
    </row>
    <row r="275" spans="1:10" ht="15.75" customHeight="1" x14ac:dyDescent="0.2">
      <c r="A275" s="93"/>
      <c r="B275" s="94"/>
      <c r="C275" s="1"/>
      <c r="D275" s="1"/>
      <c r="E275" s="1"/>
      <c r="F275" s="1"/>
      <c r="G275" s="1"/>
      <c r="H275" s="1"/>
      <c r="I275" s="1"/>
      <c r="J275" s="1"/>
    </row>
    <row r="276" spans="1:10" ht="15.75" customHeight="1" x14ac:dyDescent="0.2">
      <c r="A276" s="93"/>
      <c r="B276" s="94"/>
      <c r="C276" s="1"/>
      <c r="D276" s="1"/>
      <c r="E276" s="1"/>
      <c r="F276" s="1"/>
      <c r="G276" s="1"/>
      <c r="H276" s="1"/>
      <c r="I276" s="1"/>
      <c r="J276" s="1"/>
    </row>
    <row r="277" spans="1:10" ht="15.75" customHeight="1" x14ac:dyDescent="0.2">
      <c r="A277" s="93"/>
      <c r="B277" s="94"/>
      <c r="C277" s="1"/>
      <c r="D277" s="1"/>
      <c r="E277" s="1"/>
      <c r="F277" s="1"/>
      <c r="G277" s="1"/>
      <c r="H277" s="1"/>
      <c r="I277" s="1"/>
      <c r="J277" s="1"/>
    </row>
    <row r="278" spans="1:10" ht="15.75" customHeight="1" x14ac:dyDescent="0.2">
      <c r="A278" s="93"/>
      <c r="B278" s="94"/>
      <c r="C278" s="1"/>
      <c r="D278" s="1"/>
      <c r="E278" s="1"/>
      <c r="F278" s="1"/>
      <c r="G278" s="1"/>
      <c r="H278" s="1"/>
      <c r="I278" s="1"/>
      <c r="J278" s="1"/>
    </row>
    <row r="279" spans="1:10" ht="15.75" customHeight="1" x14ac:dyDescent="0.2">
      <c r="A279" s="93"/>
      <c r="B279" s="94"/>
      <c r="C279" s="1"/>
      <c r="D279" s="1"/>
      <c r="E279" s="1"/>
      <c r="F279" s="1"/>
      <c r="G279" s="1"/>
      <c r="H279" s="1"/>
      <c r="I279" s="1"/>
      <c r="J279" s="1"/>
    </row>
    <row r="280" spans="1:10" ht="15.75" customHeight="1" x14ac:dyDescent="0.2">
      <c r="A280" s="93"/>
      <c r="B280" s="94"/>
      <c r="C280" s="1"/>
      <c r="D280" s="1"/>
      <c r="E280" s="1"/>
      <c r="F280" s="1"/>
      <c r="G280" s="1"/>
      <c r="H280" s="1"/>
      <c r="I280" s="1"/>
      <c r="J280" s="1"/>
    </row>
    <row r="281" spans="1:10" ht="15.75" customHeight="1" x14ac:dyDescent="0.2">
      <c r="A281" s="93"/>
      <c r="B281" s="94"/>
      <c r="C281" s="1"/>
      <c r="D281" s="1"/>
      <c r="E281" s="1"/>
      <c r="F281" s="1"/>
      <c r="G281" s="1"/>
      <c r="H281" s="1"/>
      <c r="I281" s="1"/>
      <c r="J281" s="1"/>
    </row>
    <row r="282" spans="1:10" ht="15.75" customHeight="1" x14ac:dyDescent="0.2">
      <c r="A282" s="93"/>
      <c r="B282" s="94"/>
      <c r="C282" s="1"/>
      <c r="D282" s="1"/>
      <c r="E282" s="1"/>
      <c r="F282" s="1"/>
      <c r="G282" s="1"/>
      <c r="H282" s="1"/>
      <c r="I282" s="1"/>
      <c r="J282" s="1"/>
    </row>
    <row r="283" spans="1:10" ht="15.75" customHeight="1" x14ac:dyDescent="0.2">
      <c r="A283" s="93"/>
      <c r="B283" s="94"/>
      <c r="C283" s="1"/>
      <c r="D283" s="1"/>
      <c r="E283" s="1"/>
      <c r="F283" s="1"/>
      <c r="G283" s="1"/>
      <c r="H283" s="1"/>
      <c r="I283" s="1"/>
      <c r="J283" s="1"/>
    </row>
    <row r="284" spans="1:10" ht="15.75" customHeight="1" x14ac:dyDescent="0.2">
      <c r="A284" s="93"/>
      <c r="B284" s="94"/>
      <c r="C284" s="1"/>
      <c r="D284" s="1"/>
      <c r="E284" s="1"/>
      <c r="F284" s="1"/>
      <c r="G284" s="1"/>
      <c r="H284" s="1"/>
      <c r="I284" s="1"/>
      <c r="J284" s="1"/>
    </row>
    <row r="285" spans="1:10" ht="15.75" customHeight="1" x14ac:dyDescent="0.2">
      <c r="A285" s="93"/>
      <c r="B285" s="94"/>
      <c r="C285" s="1"/>
      <c r="D285" s="1"/>
      <c r="E285" s="1"/>
      <c r="F285" s="1"/>
      <c r="G285" s="1"/>
      <c r="H285" s="1"/>
      <c r="I285" s="1"/>
      <c r="J285" s="1"/>
    </row>
    <row r="286" spans="1:10" ht="15.75" customHeight="1" x14ac:dyDescent="0.2">
      <c r="A286" s="93"/>
      <c r="B286" s="94"/>
      <c r="C286" s="1"/>
      <c r="D286" s="1"/>
      <c r="E286" s="1"/>
      <c r="F286" s="1"/>
      <c r="G286" s="1"/>
      <c r="H286" s="1"/>
      <c r="I286" s="1"/>
      <c r="J286" s="1"/>
    </row>
    <row r="287" spans="1:10" ht="15.75" customHeight="1" x14ac:dyDescent="0.2">
      <c r="A287" s="93"/>
      <c r="B287" s="94"/>
      <c r="C287" s="1"/>
      <c r="D287" s="1"/>
      <c r="E287" s="1"/>
      <c r="F287" s="1"/>
      <c r="G287" s="1"/>
      <c r="H287" s="1"/>
      <c r="I287" s="1"/>
      <c r="J287" s="1"/>
    </row>
    <row r="288" spans="1:10" ht="15.75" customHeight="1" x14ac:dyDescent="0.2">
      <c r="A288" s="93"/>
      <c r="B288" s="94"/>
      <c r="C288" s="1"/>
      <c r="D288" s="1"/>
      <c r="E288" s="1"/>
      <c r="F288" s="1"/>
      <c r="G288" s="1"/>
      <c r="H288" s="1"/>
      <c r="I288" s="1"/>
      <c r="J288" s="1"/>
    </row>
    <row r="289" spans="1:10" ht="15.75" customHeight="1" x14ac:dyDescent="0.2">
      <c r="A289" s="93"/>
      <c r="B289" s="94"/>
      <c r="C289" s="1"/>
      <c r="D289" s="1"/>
      <c r="E289" s="1"/>
      <c r="F289" s="1"/>
      <c r="G289" s="1"/>
      <c r="H289" s="1"/>
      <c r="I289" s="1"/>
      <c r="J289" s="1"/>
    </row>
    <row r="290" spans="1:10" ht="15.75" customHeight="1" x14ac:dyDescent="0.2">
      <c r="A290" s="93"/>
      <c r="B290" s="94"/>
      <c r="C290" s="1"/>
      <c r="D290" s="1"/>
      <c r="E290" s="1"/>
      <c r="F290" s="1"/>
      <c r="G290" s="1"/>
      <c r="H290" s="1"/>
      <c r="I290" s="1"/>
      <c r="J290" s="1"/>
    </row>
    <row r="291" spans="1:10" ht="15.75" customHeight="1" x14ac:dyDescent="0.2">
      <c r="A291" s="93"/>
      <c r="B291" s="94"/>
      <c r="C291" s="1"/>
      <c r="D291" s="1"/>
      <c r="E291" s="1"/>
      <c r="F291" s="1"/>
      <c r="G291" s="1"/>
      <c r="H291" s="1"/>
      <c r="I291" s="1"/>
      <c r="J291" s="1"/>
    </row>
    <row r="292" spans="1:10" ht="15.75" customHeight="1" x14ac:dyDescent="0.2">
      <c r="A292" s="93"/>
      <c r="B292" s="94"/>
      <c r="C292" s="1"/>
      <c r="D292" s="1"/>
      <c r="E292" s="1"/>
      <c r="F292" s="1"/>
      <c r="G292" s="1"/>
      <c r="H292" s="1"/>
      <c r="I292" s="1"/>
      <c r="J292" s="1"/>
    </row>
    <row r="293" spans="1:10" ht="15.75" customHeight="1" x14ac:dyDescent="0.2">
      <c r="A293" s="93"/>
      <c r="B293" s="94"/>
      <c r="C293" s="1"/>
      <c r="D293" s="1"/>
      <c r="E293" s="1"/>
      <c r="F293" s="1"/>
      <c r="G293" s="1"/>
      <c r="H293" s="1"/>
      <c r="I293" s="1"/>
      <c r="J293" s="1"/>
    </row>
    <row r="294" spans="1:10" ht="15.75" customHeight="1" x14ac:dyDescent="0.2">
      <c r="A294" s="93"/>
      <c r="B294" s="94"/>
      <c r="C294" s="1"/>
      <c r="D294" s="1"/>
      <c r="E294" s="1"/>
      <c r="F294" s="1"/>
      <c r="G294" s="1"/>
      <c r="H294" s="1"/>
      <c r="I294" s="1"/>
      <c r="J294" s="1"/>
    </row>
    <row r="295" spans="1:10" ht="15.75" customHeight="1" x14ac:dyDescent="0.2">
      <c r="A295" s="93"/>
      <c r="B295" s="94"/>
      <c r="C295" s="1"/>
      <c r="D295" s="1"/>
      <c r="E295" s="1"/>
      <c r="F295" s="1"/>
      <c r="G295" s="1"/>
      <c r="H295" s="1"/>
      <c r="I295" s="1"/>
      <c r="J295" s="1"/>
    </row>
    <row r="296" spans="1:10" ht="15.75" customHeight="1" x14ac:dyDescent="0.2">
      <c r="A296" s="93"/>
      <c r="B296" s="94"/>
      <c r="C296" s="1"/>
      <c r="D296" s="1"/>
      <c r="E296" s="1"/>
      <c r="F296" s="1"/>
      <c r="G296" s="1"/>
      <c r="H296" s="1"/>
      <c r="I296" s="1"/>
      <c r="J296" s="1"/>
    </row>
    <row r="297" spans="1:10" ht="15.75" customHeight="1" x14ac:dyDescent="0.2">
      <c r="A297" s="93"/>
      <c r="B297" s="94"/>
      <c r="C297" s="1"/>
      <c r="D297" s="1"/>
      <c r="E297" s="1"/>
      <c r="F297" s="1"/>
      <c r="G297" s="1"/>
      <c r="H297" s="1"/>
      <c r="I297" s="1"/>
      <c r="J297" s="1"/>
    </row>
    <row r="298" spans="1:10" ht="15.75" customHeight="1" x14ac:dyDescent="0.2">
      <c r="A298" s="93"/>
      <c r="B298" s="94"/>
      <c r="C298" s="1"/>
      <c r="D298" s="1"/>
      <c r="E298" s="1"/>
      <c r="F298" s="1"/>
      <c r="G298" s="1"/>
      <c r="H298" s="1"/>
      <c r="I298" s="1"/>
      <c r="J298" s="1"/>
    </row>
    <row r="299" spans="1:10" ht="15.75" customHeight="1" x14ac:dyDescent="0.2">
      <c r="A299" s="93"/>
      <c r="B299" s="94"/>
      <c r="C299" s="1"/>
      <c r="D299" s="1"/>
      <c r="E299" s="1"/>
      <c r="F299" s="1"/>
      <c r="G299" s="1"/>
      <c r="H299" s="1"/>
      <c r="I299" s="1"/>
      <c r="J299" s="1"/>
    </row>
    <row r="300" spans="1:10" ht="15.75" customHeight="1" x14ac:dyDescent="0.2">
      <c r="A300" s="93"/>
      <c r="B300" s="94"/>
      <c r="C300" s="1"/>
      <c r="D300" s="1"/>
      <c r="E300" s="1"/>
      <c r="F300" s="1"/>
      <c r="G300" s="1"/>
      <c r="H300" s="1"/>
      <c r="I300" s="1"/>
      <c r="J300" s="1"/>
    </row>
    <row r="301" spans="1:10" ht="15.75" customHeight="1" x14ac:dyDescent="0.2">
      <c r="A301" s="93"/>
      <c r="B301" s="94"/>
      <c r="C301" s="1"/>
      <c r="D301" s="1"/>
      <c r="E301" s="1"/>
      <c r="F301" s="1"/>
      <c r="G301" s="1"/>
      <c r="H301" s="1"/>
      <c r="I301" s="1"/>
      <c r="J301" s="1"/>
    </row>
    <row r="302" spans="1:10" ht="15.75" customHeight="1" x14ac:dyDescent="0.2">
      <c r="A302" s="93"/>
      <c r="B302" s="94"/>
      <c r="C302" s="1"/>
      <c r="D302" s="1"/>
      <c r="E302" s="1"/>
      <c r="F302" s="1"/>
      <c r="G302" s="1"/>
      <c r="H302" s="1"/>
      <c r="I302" s="1"/>
      <c r="J302" s="1"/>
    </row>
    <row r="303" spans="1:10" ht="15.75" customHeight="1" x14ac:dyDescent="0.2">
      <c r="A303" s="93"/>
      <c r="B303" s="94"/>
      <c r="C303" s="1"/>
      <c r="D303" s="1"/>
      <c r="E303" s="1"/>
      <c r="F303" s="1"/>
      <c r="G303" s="1"/>
      <c r="H303" s="1"/>
      <c r="I303" s="1"/>
      <c r="J303" s="1"/>
    </row>
    <row r="304" spans="1:10" ht="15.75" customHeight="1" x14ac:dyDescent="0.2">
      <c r="A304" s="93"/>
      <c r="B304" s="94"/>
      <c r="C304" s="1"/>
      <c r="D304" s="1"/>
      <c r="E304" s="1"/>
      <c r="F304" s="1"/>
      <c r="G304" s="1"/>
      <c r="H304" s="1"/>
      <c r="I304" s="1"/>
      <c r="J304" s="1"/>
    </row>
    <row r="305" spans="1:10" ht="15.75" customHeight="1" x14ac:dyDescent="0.2">
      <c r="A305" s="93"/>
      <c r="B305" s="94"/>
      <c r="C305" s="1"/>
      <c r="D305" s="1"/>
      <c r="E305" s="1"/>
      <c r="F305" s="1"/>
      <c r="G305" s="1"/>
      <c r="H305" s="1"/>
      <c r="I305" s="1"/>
      <c r="J305" s="1"/>
    </row>
    <row r="306" spans="1:10" ht="15.75" customHeight="1" x14ac:dyDescent="0.2">
      <c r="A306" s="93"/>
      <c r="B306" s="94"/>
      <c r="C306" s="1"/>
      <c r="D306" s="1"/>
      <c r="E306" s="1"/>
      <c r="F306" s="1"/>
      <c r="G306" s="1"/>
      <c r="H306" s="1"/>
      <c r="I306" s="1"/>
      <c r="J306" s="1"/>
    </row>
    <row r="307" spans="1:10" ht="15.75" customHeight="1" x14ac:dyDescent="0.2">
      <c r="A307" s="93"/>
      <c r="B307" s="94"/>
      <c r="C307" s="1"/>
      <c r="D307" s="1"/>
      <c r="E307" s="1"/>
      <c r="F307" s="1"/>
      <c r="G307" s="1"/>
      <c r="H307" s="1"/>
      <c r="I307" s="1"/>
      <c r="J307" s="1"/>
    </row>
    <row r="308" spans="1:10" ht="15.75" customHeight="1" x14ac:dyDescent="0.2">
      <c r="A308" s="93"/>
      <c r="B308" s="94"/>
      <c r="C308" s="1"/>
      <c r="D308" s="1"/>
      <c r="E308" s="1"/>
      <c r="F308" s="1"/>
      <c r="G308" s="1"/>
      <c r="H308" s="1"/>
      <c r="I308" s="1"/>
      <c r="J308" s="1"/>
    </row>
    <row r="309" spans="1:10" ht="15.75" customHeight="1" x14ac:dyDescent="0.2">
      <c r="A309" s="93"/>
      <c r="B309" s="94"/>
      <c r="C309" s="1"/>
      <c r="D309" s="1"/>
      <c r="E309" s="1"/>
      <c r="F309" s="1"/>
      <c r="G309" s="1"/>
      <c r="H309" s="1"/>
      <c r="I309" s="1"/>
      <c r="J309" s="1"/>
    </row>
    <row r="310" spans="1:10" ht="15.75" customHeight="1" x14ac:dyDescent="0.2">
      <c r="A310" s="93"/>
      <c r="B310" s="94"/>
      <c r="C310" s="1"/>
      <c r="D310" s="1"/>
      <c r="E310" s="1"/>
      <c r="F310" s="1"/>
      <c r="G310" s="1"/>
      <c r="H310" s="1"/>
      <c r="I310" s="1"/>
      <c r="J310" s="1"/>
    </row>
    <row r="311" spans="1:10" ht="15.75" customHeight="1" x14ac:dyDescent="0.2">
      <c r="A311" s="93"/>
      <c r="B311" s="94"/>
      <c r="C311" s="1"/>
      <c r="D311" s="1"/>
      <c r="E311" s="1"/>
      <c r="F311" s="1"/>
      <c r="G311" s="1"/>
      <c r="H311" s="1"/>
      <c r="I311" s="1"/>
      <c r="J311" s="1"/>
    </row>
    <row r="312" spans="1:10" ht="15.75" customHeight="1" x14ac:dyDescent="0.2">
      <c r="A312" s="93"/>
      <c r="B312" s="94"/>
      <c r="C312" s="1"/>
      <c r="D312" s="1"/>
      <c r="E312" s="1"/>
      <c r="F312" s="1"/>
      <c r="G312" s="1"/>
      <c r="H312" s="1"/>
      <c r="I312" s="1"/>
      <c r="J312" s="1"/>
    </row>
    <row r="313" spans="1:10" ht="15.75" customHeight="1" x14ac:dyDescent="0.2">
      <c r="A313" s="93"/>
      <c r="B313" s="94"/>
      <c r="C313" s="1"/>
      <c r="D313" s="1"/>
      <c r="E313" s="1"/>
      <c r="F313" s="1"/>
      <c r="G313" s="1"/>
      <c r="H313" s="1"/>
      <c r="I313" s="1"/>
      <c r="J313" s="1"/>
    </row>
    <row r="314" spans="1:10" ht="15.75" customHeight="1" x14ac:dyDescent="0.2">
      <c r="A314" s="93"/>
      <c r="B314" s="94"/>
      <c r="C314" s="1"/>
      <c r="D314" s="1"/>
      <c r="E314" s="1"/>
      <c r="F314" s="1"/>
      <c r="G314" s="1"/>
      <c r="H314" s="1"/>
      <c r="I314" s="1"/>
      <c r="J314" s="1"/>
    </row>
    <row r="315" spans="1:10" ht="15.75" customHeight="1" x14ac:dyDescent="0.2">
      <c r="A315" s="93"/>
      <c r="B315" s="94"/>
      <c r="C315" s="1"/>
      <c r="D315" s="1"/>
      <c r="E315" s="1"/>
      <c r="F315" s="1"/>
      <c r="G315" s="1"/>
      <c r="H315" s="1"/>
      <c r="I315" s="1"/>
      <c r="J315" s="1"/>
    </row>
    <row r="316" spans="1:10" ht="15.75" customHeight="1" x14ac:dyDescent="0.2">
      <c r="A316" s="93"/>
      <c r="B316" s="94"/>
      <c r="C316" s="1"/>
      <c r="D316" s="1"/>
      <c r="E316" s="1"/>
      <c r="F316" s="1"/>
      <c r="G316" s="1"/>
      <c r="H316" s="1"/>
      <c r="I316" s="1"/>
      <c r="J316" s="1"/>
    </row>
    <row r="317" spans="1:10" ht="15.75" customHeight="1" x14ac:dyDescent="0.2">
      <c r="A317" s="93"/>
      <c r="B317" s="94"/>
      <c r="C317" s="1"/>
      <c r="D317" s="1"/>
      <c r="E317" s="1"/>
      <c r="F317" s="1"/>
      <c r="G317" s="1"/>
      <c r="H317" s="1"/>
      <c r="I317" s="1"/>
      <c r="J317" s="1"/>
    </row>
    <row r="318" spans="1:10" ht="15.75" customHeight="1" x14ac:dyDescent="0.2">
      <c r="A318" s="93"/>
      <c r="B318" s="94"/>
      <c r="C318" s="1"/>
      <c r="D318" s="1"/>
      <c r="E318" s="1"/>
      <c r="F318" s="1"/>
      <c r="G318" s="1"/>
      <c r="H318" s="1"/>
      <c r="I318" s="1"/>
      <c r="J318" s="1"/>
    </row>
    <row r="319" spans="1:10" ht="15.75" customHeight="1" x14ac:dyDescent="0.2">
      <c r="A319" s="93"/>
      <c r="B319" s="94"/>
      <c r="C319" s="1"/>
      <c r="D319" s="1"/>
      <c r="E319" s="1"/>
      <c r="F319" s="1"/>
      <c r="G319" s="1"/>
      <c r="H319" s="1"/>
      <c r="I319" s="1"/>
      <c r="J319" s="1"/>
    </row>
    <row r="320" spans="1:10" ht="15.75" customHeight="1" x14ac:dyDescent="0.2">
      <c r="A320" s="93"/>
      <c r="B320" s="94"/>
      <c r="C320" s="1"/>
      <c r="D320" s="1"/>
      <c r="E320" s="1"/>
      <c r="F320" s="1"/>
      <c r="G320" s="1"/>
      <c r="H320" s="1"/>
      <c r="I320" s="1"/>
      <c r="J320" s="1"/>
    </row>
    <row r="321" spans="1:10" ht="15.75" customHeight="1" x14ac:dyDescent="0.2">
      <c r="A321" s="93"/>
      <c r="B321" s="94"/>
      <c r="C321" s="1"/>
      <c r="D321" s="1"/>
      <c r="E321" s="1"/>
      <c r="F321" s="1"/>
      <c r="G321" s="1"/>
      <c r="H321" s="1"/>
      <c r="I321" s="1"/>
      <c r="J321" s="1"/>
    </row>
    <row r="322" spans="1:10" ht="15.75" customHeight="1" x14ac:dyDescent="0.2">
      <c r="A322" s="93"/>
      <c r="B322" s="94"/>
      <c r="C322" s="1"/>
      <c r="D322" s="1"/>
      <c r="E322" s="1"/>
      <c r="F322" s="1"/>
      <c r="G322" s="1"/>
      <c r="H322" s="1"/>
      <c r="I322" s="1"/>
      <c r="J322" s="1"/>
    </row>
    <row r="323" spans="1:10" ht="15.75" customHeight="1" x14ac:dyDescent="0.2">
      <c r="A323" s="93"/>
      <c r="B323" s="94"/>
      <c r="C323" s="1"/>
      <c r="D323" s="1"/>
      <c r="E323" s="1"/>
      <c r="F323" s="1"/>
      <c r="G323" s="1"/>
      <c r="H323" s="1"/>
      <c r="I323" s="1"/>
      <c r="J323" s="1"/>
    </row>
    <row r="324" spans="1:10" ht="15.75" customHeight="1" x14ac:dyDescent="0.2">
      <c r="A324" s="93"/>
      <c r="B324" s="94"/>
      <c r="C324" s="1"/>
      <c r="D324" s="1"/>
      <c r="E324" s="1"/>
      <c r="F324" s="1"/>
      <c r="G324" s="1"/>
      <c r="H324" s="1"/>
      <c r="I324" s="1"/>
      <c r="J324" s="1"/>
    </row>
    <row r="325" spans="1:10" ht="15.75" customHeight="1" x14ac:dyDescent="0.2">
      <c r="A325" s="93"/>
      <c r="B325" s="94"/>
      <c r="C325" s="1"/>
      <c r="D325" s="1"/>
      <c r="E325" s="1"/>
      <c r="F325" s="1"/>
      <c r="G325" s="1"/>
      <c r="H325" s="1"/>
      <c r="I325" s="1"/>
      <c r="J325" s="1"/>
    </row>
    <row r="326" spans="1:10" ht="15.75" customHeight="1" x14ac:dyDescent="0.2">
      <c r="A326" s="93"/>
      <c r="B326" s="94"/>
      <c r="C326" s="1"/>
      <c r="D326" s="1"/>
      <c r="E326" s="1"/>
      <c r="F326" s="1"/>
      <c r="G326" s="1"/>
      <c r="H326" s="1"/>
      <c r="I326" s="1"/>
      <c r="J326" s="1"/>
    </row>
    <row r="327" spans="1:10" ht="15.75" customHeight="1" x14ac:dyDescent="0.2">
      <c r="A327" s="93"/>
      <c r="B327" s="94"/>
      <c r="C327" s="1"/>
      <c r="D327" s="1"/>
      <c r="E327" s="1"/>
      <c r="F327" s="1"/>
      <c r="G327" s="1"/>
      <c r="H327" s="1"/>
      <c r="I327" s="1"/>
      <c r="J327" s="1"/>
    </row>
    <row r="328" spans="1:10" ht="15.75" customHeight="1" x14ac:dyDescent="0.2">
      <c r="A328" s="93"/>
      <c r="B328" s="94"/>
      <c r="C328" s="1"/>
      <c r="D328" s="1"/>
      <c r="E328" s="1"/>
      <c r="F328" s="1"/>
      <c r="G328" s="1"/>
      <c r="H328" s="1"/>
      <c r="I328" s="1"/>
      <c r="J328" s="1"/>
    </row>
    <row r="329" spans="1:10" ht="15.75" customHeight="1" x14ac:dyDescent="0.2">
      <c r="A329" s="93"/>
      <c r="B329" s="94"/>
      <c r="C329" s="1"/>
      <c r="D329" s="1"/>
      <c r="E329" s="1"/>
      <c r="F329" s="1"/>
      <c r="G329" s="1"/>
      <c r="H329" s="1"/>
      <c r="I329" s="1"/>
      <c r="J329" s="1"/>
    </row>
    <row r="330" spans="1:10" ht="15.75" customHeight="1" x14ac:dyDescent="0.2">
      <c r="A330" s="93"/>
      <c r="B330" s="94"/>
      <c r="C330" s="1"/>
      <c r="D330" s="1"/>
      <c r="E330" s="1"/>
      <c r="F330" s="1"/>
      <c r="G330" s="1"/>
      <c r="H330" s="1"/>
      <c r="I330" s="1"/>
      <c r="J330" s="1"/>
    </row>
    <row r="331" spans="1:10" ht="15.75" customHeight="1" x14ac:dyDescent="0.2">
      <c r="A331" s="93"/>
      <c r="B331" s="94"/>
      <c r="C331" s="1"/>
      <c r="D331" s="1"/>
      <c r="E331" s="1"/>
      <c r="F331" s="1"/>
      <c r="G331" s="1"/>
      <c r="H331" s="1"/>
      <c r="I331" s="1"/>
      <c r="J331" s="1"/>
    </row>
    <row r="332" spans="1:10" ht="15.75" customHeight="1" x14ac:dyDescent="0.2">
      <c r="A332" s="93"/>
      <c r="B332" s="94"/>
      <c r="C332" s="1"/>
      <c r="D332" s="1"/>
      <c r="E332" s="1"/>
      <c r="F332" s="1"/>
      <c r="G332" s="1"/>
      <c r="H332" s="1"/>
      <c r="I332" s="1"/>
      <c r="J332" s="1"/>
    </row>
    <row r="333" spans="1:10" ht="15.75" customHeight="1" x14ac:dyDescent="0.2">
      <c r="A333" s="93"/>
      <c r="B333" s="94"/>
      <c r="C333" s="1"/>
      <c r="D333" s="1"/>
      <c r="E333" s="1"/>
      <c r="F333" s="1"/>
      <c r="G333" s="1"/>
      <c r="H333" s="1"/>
      <c r="I333" s="1"/>
      <c r="J333" s="1"/>
    </row>
    <row r="334" spans="1:10" ht="15.75" customHeight="1" x14ac:dyDescent="0.2">
      <c r="A334" s="93"/>
      <c r="B334" s="94"/>
      <c r="C334" s="1"/>
      <c r="D334" s="1"/>
      <c r="E334" s="1"/>
      <c r="F334" s="1"/>
      <c r="G334" s="1"/>
      <c r="H334" s="1"/>
      <c r="I334" s="1"/>
      <c r="J334" s="1"/>
    </row>
    <row r="335" spans="1:10" ht="15.75" customHeight="1" x14ac:dyDescent="0.2">
      <c r="A335" s="93"/>
      <c r="B335" s="94"/>
      <c r="C335" s="1"/>
      <c r="D335" s="1"/>
      <c r="E335" s="1"/>
      <c r="F335" s="1"/>
      <c r="G335" s="1"/>
      <c r="H335" s="1"/>
      <c r="I335" s="1"/>
      <c r="J335" s="1"/>
    </row>
    <row r="336" spans="1:10" ht="15.75" customHeight="1" x14ac:dyDescent="0.2">
      <c r="A336" s="93"/>
      <c r="B336" s="94"/>
      <c r="C336" s="1"/>
      <c r="D336" s="1"/>
      <c r="E336" s="1"/>
      <c r="F336" s="1"/>
      <c r="G336" s="1"/>
      <c r="H336" s="1"/>
      <c r="I336" s="1"/>
      <c r="J336" s="1"/>
    </row>
    <row r="337" spans="1:10" ht="15.75" customHeight="1" x14ac:dyDescent="0.2">
      <c r="A337" s="93"/>
      <c r="B337" s="94"/>
      <c r="C337" s="1"/>
      <c r="D337" s="1"/>
      <c r="E337" s="1"/>
      <c r="F337" s="1"/>
      <c r="G337" s="1"/>
      <c r="H337" s="1"/>
      <c r="I337" s="1"/>
      <c r="J337" s="1"/>
    </row>
    <row r="338" spans="1:10" ht="15.75" customHeight="1" x14ac:dyDescent="0.2">
      <c r="A338" s="93"/>
      <c r="B338" s="94"/>
      <c r="C338" s="1"/>
      <c r="D338" s="1"/>
      <c r="E338" s="1"/>
      <c r="F338" s="1"/>
      <c r="G338" s="1"/>
      <c r="H338" s="1"/>
      <c r="I338" s="1"/>
      <c r="J338" s="1"/>
    </row>
    <row r="339" spans="1:10" ht="15.75" customHeight="1" x14ac:dyDescent="0.2">
      <c r="A339" s="93"/>
      <c r="B339" s="94"/>
      <c r="C339" s="1"/>
      <c r="D339" s="1"/>
      <c r="E339" s="1"/>
      <c r="F339" s="1"/>
      <c r="G339" s="1"/>
      <c r="H339" s="1"/>
      <c r="I339" s="1"/>
      <c r="J339" s="1"/>
    </row>
    <row r="340" spans="1:10" ht="15.75" customHeight="1" x14ac:dyDescent="0.2">
      <c r="A340" s="93"/>
      <c r="B340" s="94"/>
      <c r="C340" s="1"/>
      <c r="D340" s="1"/>
      <c r="E340" s="1"/>
      <c r="F340" s="1"/>
      <c r="G340" s="1"/>
      <c r="H340" s="1"/>
      <c r="I340" s="1"/>
      <c r="J340" s="1"/>
    </row>
    <row r="341" spans="1:10" ht="15.75" customHeight="1" x14ac:dyDescent="0.2">
      <c r="A341" s="93"/>
      <c r="B341" s="94"/>
      <c r="C341" s="1"/>
      <c r="D341" s="1"/>
      <c r="E341" s="1"/>
      <c r="F341" s="1"/>
      <c r="G341" s="1"/>
      <c r="H341" s="1"/>
      <c r="I341" s="1"/>
      <c r="J341" s="1"/>
    </row>
    <row r="342" spans="1:10" ht="15.75" customHeight="1" x14ac:dyDescent="0.2">
      <c r="A342" s="93"/>
      <c r="B342" s="94"/>
      <c r="C342" s="1"/>
      <c r="D342" s="1"/>
      <c r="E342" s="1"/>
      <c r="F342" s="1"/>
      <c r="G342" s="1"/>
      <c r="H342" s="1"/>
      <c r="I342" s="1"/>
      <c r="J342" s="1"/>
    </row>
    <row r="343" spans="1:10" ht="15.75" customHeight="1" x14ac:dyDescent="0.2">
      <c r="A343" s="93"/>
      <c r="B343" s="94"/>
      <c r="C343" s="1"/>
      <c r="D343" s="1"/>
      <c r="E343" s="1"/>
      <c r="F343" s="1"/>
      <c r="G343" s="1"/>
      <c r="H343" s="1"/>
      <c r="I343" s="1"/>
      <c r="J343" s="1"/>
    </row>
    <row r="344" spans="1:10" ht="15.75" customHeight="1" x14ac:dyDescent="0.2">
      <c r="A344" s="93"/>
      <c r="B344" s="94"/>
      <c r="C344" s="1"/>
      <c r="D344" s="1"/>
      <c r="E344" s="1"/>
      <c r="F344" s="1"/>
      <c r="G344" s="1"/>
      <c r="H344" s="1"/>
      <c r="I344" s="1"/>
      <c r="J344" s="1"/>
    </row>
    <row r="345" spans="1:10" ht="15.75" customHeight="1" x14ac:dyDescent="0.2">
      <c r="A345" s="93"/>
      <c r="B345" s="94"/>
      <c r="C345" s="1"/>
      <c r="D345" s="1"/>
      <c r="E345" s="1"/>
      <c r="F345" s="1"/>
      <c r="G345" s="1"/>
      <c r="H345" s="1"/>
      <c r="I345" s="1"/>
      <c r="J345" s="1"/>
    </row>
    <row r="346" spans="1:10" ht="15.75" customHeight="1" x14ac:dyDescent="0.2">
      <c r="A346" s="93"/>
      <c r="B346" s="94"/>
      <c r="C346" s="1"/>
      <c r="D346" s="1"/>
      <c r="E346" s="1"/>
      <c r="F346" s="1"/>
      <c r="G346" s="1"/>
      <c r="H346" s="1"/>
      <c r="I346" s="1"/>
      <c r="J346" s="1"/>
    </row>
    <row r="347" spans="1:10" ht="15.75" customHeight="1" x14ac:dyDescent="0.2">
      <c r="A347" s="93"/>
      <c r="B347" s="94"/>
      <c r="C347" s="1"/>
      <c r="D347" s="1"/>
      <c r="E347" s="1"/>
      <c r="F347" s="1"/>
      <c r="G347" s="1"/>
      <c r="H347" s="1"/>
      <c r="I347" s="1"/>
      <c r="J347" s="1"/>
    </row>
    <row r="348" spans="1:10" ht="15.75" customHeight="1" x14ac:dyDescent="0.2">
      <c r="A348" s="93"/>
      <c r="B348" s="94"/>
      <c r="C348" s="1"/>
      <c r="D348" s="1"/>
      <c r="E348" s="1"/>
      <c r="F348" s="1"/>
      <c r="G348" s="1"/>
      <c r="H348" s="1"/>
      <c r="I348" s="1"/>
      <c r="J348" s="1"/>
    </row>
    <row r="349" spans="1:10" ht="15.75" customHeight="1" x14ac:dyDescent="0.2">
      <c r="A349" s="93"/>
      <c r="B349" s="94"/>
      <c r="C349" s="1"/>
      <c r="D349" s="1"/>
      <c r="E349" s="1"/>
      <c r="F349" s="1"/>
      <c r="G349" s="1"/>
      <c r="H349" s="1"/>
      <c r="I349" s="1"/>
      <c r="J349" s="1"/>
    </row>
    <row r="350" spans="1:10" ht="15.75" customHeight="1" x14ac:dyDescent="0.2">
      <c r="A350" s="93"/>
      <c r="B350" s="94"/>
      <c r="C350" s="1"/>
      <c r="D350" s="1"/>
      <c r="E350" s="1"/>
      <c r="F350" s="1"/>
      <c r="G350" s="1"/>
      <c r="H350" s="1"/>
      <c r="I350" s="1"/>
      <c r="J350" s="1"/>
    </row>
    <row r="351" spans="1:10" ht="15.75" customHeight="1" x14ac:dyDescent="0.2">
      <c r="A351" s="93"/>
      <c r="B351" s="94"/>
      <c r="C351" s="1"/>
      <c r="D351" s="1"/>
      <c r="E351" s="1"/>
      <c r="F351" s="1"/>
      <c r="G351" s="1"/>
      <c r="H351" s="1"/>
      <c r="I351" s="1"/>
      <c r="J351" s="1"/>
    </row>
    <row r="352" spans="1:10" ht="15.75" customHeight="1" x14ac:dyDescent="0.2">
      <c r="A352" s="93"/>
      <c r="B352" s="94"/>
      <c r="C352" s="1"/>
      <c r="D352" s="1"/>
      <c r="E352" s="1"/>
      <c r="F352" s="1"/>
      <c r="G352" s="1"/>
      <c r="H352" s="1"/>
      <c r="I352" s="1"/>
      <c r="J352" s="1"/>
    </row>
    <row r="353" spans="1:10" ht="15.75" customHeight="1" x14ac:dyDescent="0.2">
      <c r="A353" s="93"/>
      <c r="B353" s="94"/>
      <c r="C353" s="1"/>
      <c r="D353" s="1"/>
      <c r="E353" s="1"/>
      <c r="F353" s="1"/>
      <c r="G353" s="1"/>
      <c r="H353" s="1"/>
      <c r="I353" s="1"/>
      <c r="J353" s="1"/>
    </row>
    <row r="354" spans="1:10" ht="15.75" customHeight="1" x14ac:dyDescent="0.2">
      <c r="A354" s="93"/>
      <c r="B354" s="94"/>
      <c r="C354" s="1"/>
      <c r="D354" s="1"/>
      <c r="E354" s="1"/>
      <c r="F354" s="1"/>
      <c r="G354" s="1"/>
      <c r="H354" s="1"/>
      <c r="I354" s="1"/>
      <c r="J354" s="1"/>
    </row>
    <row r="355" spans="1:10" ht="15.75" customHeight="1" x14ac:dyDescent="0.2">
      <c r="A355" s="93"/>
      <c r="B355" s="94"/>
      <c r="C355" s="1"/>
      <c r="D355" s="1"/>
      <c r="E355" s="1"/>
      <c r="F355" s="1"/>
      <c r="G355" s="1"/>
      <c r="H355" s="1"/>
      <c r="I355" s="1"/>
      <c r="J355" s="1"/>
    </row>
    <row r="356" spans="1:10" ht="15.75" customHeight="1" x14ac:dyDescent="0.2">
      <c r="A356" s="93"/>
      <c r="B356" s="94"/>
      <c r="C356" s="1"/>
      <c r="D356" s="1"/>
      <c r="E356" s="1"/>
      <c r="F356" s="1"/>
      <c r="G356" s="1"/>
      <c r="H356" s="1"/>
      <c r="I356" s="1"/>
      <c r="J356" s="1"/>
    </row>
    <row r="357" spans="1:10" ht="15.75" customHeight="1" x14ac:dyDescent="0.2">
      <c r="A357" s="93"/>
      <c r="B357" s="94"/>
      <c r="C357" s="1"/>
      <c r="D357" s="1"/>
      <c r="E357" s="1"/>
      <c r="F357" s="1"/>
      <c r="G357" s="1"/>
      <c r="H357" s="1"/>
      <c r="I357" s="1"/>
      <c r="J357" s="1"/>
    </row>
    <row r="358" spans="1:10" ht="15.75" customHeight="1" x14ac:dyDescent="0.2">
      <c r="A358" s="93"/>
      <c r="B358" s="94"/>
      <c r="C358" s="1"/>
      <c r="D358" s="1"/>
      <c r="E358" s="1"/>
      <c r="F358" s="1"/>
      <c r="G358" s="1"/>
      <c r="H358" s="1"/>
      <c r="I358" s="1"/>
      <c r="J358" s="1"/>
    </row>
    <row r="359" spans="1:10" ht="15.75" customHeight="1" x14ac:dyDescent="0.2">
      <c r="A359" s="93"/>
      <c r="B359" s="94"/>
      <c r="C359" s="1"/>
      <c r="D359" s="1"/>
      <c r="E359" s="1"/>
      <c r="F359" s="1"/>
      <c r="G359" s="1"/>
      <c r="H359" s="1"/>
      <c r="I359" s="1"/>
      <c r="J359" s="1"/>
    </row>
    <row r="360" spans="1:10" ht="15.75" customHeight="1" x14ac:dyDescent="0.2">
      <c r="A360" s="93"/>
      <c r="B360" s="94"/>
      <c r="C360" s="1"/>
      <c r="D360" s="1"/>
      <c r="E360" s="1"/>
      <c r="F360" s="1"/>
      <c r="G360" s="1"/>
      <c r="H360" s="1"/>
      <c r="I360" s="1"/>
      <c r="J360" s="1"/>
    </row>
    <row r="361" spans="1:10" ht="15.75" customHeight="1" x14ac:dyDescent="0.2">
      <c r="A361" s="93"/>
      <c r="B361" s="94"/>
      <c r="C361" s="1"/>
      <c r="D361" s="1"/>
      <c r="E361" s="1"/>
      <c r="F361" s="1"/>
      <c r="G361" s="1"/>
      <c r="H361" s="1"/>
      <c r="I361" s="1"/>
      <c r="J361" s="1"/>
    </row>
    <row r="362" spans="1:10" ht="15.75" customHeight="1" x14ac:dyDescent="0.2">
      <c r="A362" s="93"/>
      <c r="B362" s="94"/>
      <c r="C362" s="1"/>
      <c r="D362" s="1"/>
      <c r="E362" s="1"/>
      <c r="F362" s="1"/>
      <c r="G362" s="1"/>
      <c r="H362" s="1"/>
      <c r="I362" s="1"/>
      <c r="J362" s="1"/>
    </row>
    <row r="363" spans="1:10" ht="15.75" customHeight="1" x14ac:dyDescent="0.2">
      <c r="A363" s="93"/>
      <c r="B363" s="94"/>
      <c r="C363" s="1"/>
      <c r="D363" s="1"/>
      <c r="E363" s="1"/>
      <c r="F363" s="1"/>
      <c r="G363" s="1"/>
      <c r="H363" s="1"/>
      <c r="I363" s="1"/>
      <c r="J363" s="1"/>
    </row>
    <row r="364" spans="1:10" ht="15.75" customHeight="1" x14ac:dyDescent="0.2">
      <c r="A364" s="93"/>
      <c r="B364" s="94"/>
      <c r="C364" s="1"/>
      <c r="D364" s="1"/>
      <c r="E364" s="1"/>
      <c r="F364" s="1"/>
      <c r="G364" s="1"/>
      <c r="H364" s="1"/>
      <c r="I364" s="1"/>
      <c r="J364" s="1"/>
    </row>
    <row r="365" spans="1:10" ht="15.75" customHeight="1" x14ac:dyDescent="0.2">
      <c r="A365" s="93"/>
      <c r="B365" s="94"/>
      <c r="C365" s="1"/>
      <c r="D365" s="1"/>
      <c r="E365" s="1"/>
      <c r="F365" s="1"/>
      <c r="G365" s="1"/>
      <c r="H365" s="1"/>
      <c r="I365" s="1"/>
      <c r="J365" s="1"/>
    </row>
    <row r="366" spans="1:10" ht="15.75" customHeight="1" x14ac:dyDescent="0.2">
      <c r="A366" s="93"/>
      <c r="B366" s="94"/>
      <c r="C366" s="1"/>
      <c r="D366" s="1"/>
      <c r="E366" s="1"/>
      <c r="F366" s="1"/>
      <c r="G366" s="1"/>
      <c r="H366" s="1"/>
      <c r="I366" s="1"/>
      <c r="J366" s="1"/>
    </row>
    <row r="367" spans="1:10" ht="15.75" customHeight="1" x14ac:dyDescent="0.2">
      <c r="A367" s="93"/>
      <c r="B367" s="94"/>
      <c r="C367" s="1"/>
      <c r="D367" s="1"/>
      <c r="E367" s="1"/>
      <c r="F367" s="1"/>
      <c r="G367" s="1"/>
      <c r="H367" s="1"/>
      <c r="I367" s="1"/>
      <c r="J367" s="1"/>
    </row>
    <row r="368" spans="1:10" ht="15.75" customHeight="1" x14ac:dyDescent="0.2">
      <c r="A368" s="93"/>
      <c r="B368" s="94"/>
      <c r="C368" s="1"/>
      <c r="D368" s="1"/>
      <c r="E368" s="1"/>
      <c r="F368" s="1"/>
      <c r="G368" s="1"/>
      <c r="H368" s="1"/>
      <c r="I368" s="1"/>
      <c r="J368" s="1"/>
    </row>
    <row r="369" spans="1:10" ht="15.75" customHeight="1" x14ac:dyDescent="0.2">
      <c r="A369" s="93"/>
      <c r="B369" s="94"/>
      <c r="C369" s="1"/>
      <c r="D369" s="1"/>
      <c r="E369" s="1"/>
      <c r="F369" s="1"/>
      <c r="G369" s="1"/>
      <c r="H369" s="1"/>
      <c r="I369" s="1"/>
      <c r="J369" s="1"/>
    </row>
    <row r="370" spans="1:10" ht="15.75" customHeight="1" x14ac:dyDescent="0.2">
      <c r="A370" s="93"/>
      <c r="B370" s="94"/>
      <c r="C370" s="1"/>
      <c r="D370" s="1"/>
      <c r="E370" s="1"/>
      <c r="F370" s="1"/>
      <c r="G370" s="1"/>
      <c r="H370" s="1"/>
      <c r="I370" s="1"/>
      <c r="J370" s="1"/>
    </row>
    <row r="371" spans="1:10" ht="15.75" customHeight="1" x14ac:dyDescent="0.2">
      <c r="A371" s="93"/>
      <c r="B371" s="94"/>
      <c r="C371" s="1"/>
      <c r="D371" s="1"/>
      <c r="E371" s="1"/>
      <c r="F371" s="1"/>
      <c r="G371" s="1"/>
      <c r="H371" s="1"/>
      <c r="I371" s="1"/>
      <c r="J371" s="1"/>
    </row>
    <row r="372" spans="1:10" ht="15.75" customHeight="1" x14ac:dyDescent="0.2">
      <c r="A372" s="93"/>
      <c r="B372" s="94"/>
      <c r="C372" s="1"/>
      <c r="D372" s="1"/>
      <c r="E372" s="1"/>
      <c r="F372" s="1"/>
      <c r="G372" s="1"/>
      <c r="H372" s="1"/>
      <c r="I372" s="1"/>
      <c r="J372" s="1"/>
    </row>
    <row r="373" spans="1:10" ht="15.75" customHeight="1" x14ac:dyDescent="0.2">
      <c r="A373" s="93"/>
      <c r="B373" s="94"/>
      <c r="C373" s="1"/>
      <c r="D373" s="1"/>
      <c r="E373" s="1"/>
      <c r="F373" s="1"/>
      <c r="G373" s="1"/>
      <c r="H373" s="1"/>
      <c r="I373" s="1"/>
      <c r="J373" s="1"/>
    </row>
    <row r="374" spans="1:10" ht="15.75" customHeight="1" x14ac:dyDescent="0.2">
      <c r="A374" s="93"/>
      <c r="B374" s="94"/>
      <c r="C374" s="1"/>
      <c r="D374" s="1"/>
      <c r="E374" s="1"/>
      <c r="F374" s="1"/>
      <c r="G374" s="1"/>
      <c r="H374" s="1"/>
      <c r="I374" s="1"/>
      <c r="J374" s="1"/>
    </row>
    <row r="375" spans="1:10" ht="15.75" customHeight="1" x14ac:dyDescent="0.2">
      <c r="A375" s="93"/>
      <c r="B375" s="94"/>
      <c r="C375" s="1"/>
      <c r="D375" s="1"/>
      <c r="E375" s="1"/>
      <c r="F375" s="1"/>
      <c r="G375" s="1"/>
      <c r="H375" s="1"/>
      <c r="I375" s="1"/>
      <c r="J375" s="1"/>
    </row>
    <row r="376" spans="1:10" ht="15.75" customHeight="1" x14ac:dyDescent="0.2">
      <c r="A376" s="93"/>
      <c r="B376" s="94"/>
      <c r="C376" s="1"/>
      <c r="D376" s="1"/>
      <c r="E376" s="1"/>
      <c r="F376" s="1"/>
      <c r="G376" s="1"/>
      <c r="H376" s="1"/>
      <c r="I376" s="1"/>
      <c r="J376" s="1"/>
    </row>
    <row r="377" spans="1:10" ht="15.75" customHeight="1" x14ac:dyDescent="0.2">
      <c r="A377" s="93"/>
      <c r="B377" s="94"/>
      <c r="C377" s="1"/>
      <c r="D377" s="1"/>
      <c r="E377" s="1"/>
      <c r="F377" s="1"/>
      <c r="G377" s="1"/>
      <c r="H377" s="1"/>
      <c r="I377" s="1"/>
      <c r="J377" s="1"/>
    </row>
    <row r="378" spans="1:10" ht="15.75" customHeight="1" x14ac:dyDescent="0.2">
      <c r="A378" s="93"/>
      <c r="B378" s="94"/>
      <c r="C378" s="1"/>
      <c r="D378" s="1"/>
      <c r="E378" s="1"/>
      <c r="F378" s="1"/>
      <c r="G378" s="1"/>
      <c r="H378" s="1"/>
      <c r="I378" s="1"/>
      <c r="J378" s="1"/>
    </row>
    <row r="379" spans="1:10" ht="15.75" customHeight="1" x14ac:dyDescent="0.2">
      <c r="A379" s="93"/>
      <c r="B379" s="94"/>
      <c r="C379" s="1"/>
      <c r="D379" s="1"/>
      <c r="E379" s="1"/>
      <c r="F379" s="1"/>
      <c r="G379" s="1"/>
      <c r="H379" s="1"/>
      <c r="I379" s="1"/>
      <c r="J379" s="1"/>
    </row>
    <row r="380" spans="1:10" ht="15.75" customHeight="1" x14ac:dyDescent="0.2">
      <c r="A380" s="93"/>
      <c r="B380" s="94"/>
      <c r="C380" s="1"/>
      <c r="D380" s="1"/>
      <c r="E380" s="1"/>
      <c r="F380" s="1"/>
      <c r="G380" s="1"/>
      <c r="H380" s="1"/>
      <c r="I380" s="1"/>
      <c r="J380" s="1"/>
    </row>
    <row r="381" spans="1:10" ht="15.75" customHeight="1" x14ac:dyDescent="0.2">
      <c r="A381" s="93"/>
      <c r="B381" s="94"/>
      <c r="C381" s="1"/>
      <c r="D381" s="1"/>
      <c r="E381" s="1"/>
      <c r="F381" s="1"/>
      <c r="G381" s="1"/>
      <c r="H381" s="1"/>
      <c r="I381" s="1"/>
      <c r="J381" s="1"/>
    </row>
    <row r="382" spans="1:10" ht="15.75" customHeight="1" x14ac:dyDescent="0.2">
      <c r="A382" s="93"/>
      <c r="B382" s="94"/>
      <c r="C382" s="1"/>
      <c r="D382" s="1"/>
      <c r="E382" s="1"/>
      <c r="F382" s="1"/>
      <c r="G382" s="1"/>
      <c r="H382" s="1"/>
      <c r="I382" s="1"/>
      <c r="J382" s="1"/>
    </row>
    <row r="383" spans="1:10" ht="15.75" customHeight="1" x14ac:dyDescent="0.2">
      <c r="A383" s="93"/>
      <c r="B383" s="94"/>
      <c r="C383" s="1"/>
      <c r="D383" s="1"/>
      <c r="E383" s="1"/>
      <c r="F383" s="1"/>
      <c r="G383" s="1"/>
      <c r="H383" s="1"/>
      <c r="I383" s="1"/>
      <c r="J383" s="1"/>
    </row>
    <row r="384" spans="1:10" ht="15.75" customHeight="1" x14ac:dyDescent="0.2">
      <c r="A384" s="93"/>
      <c r="B384" s="94"/>
      <c r="C384" s="1"/>
      <c r="D384" s="1"/>
      <c r="E384" s="1"/>
      <c r="F384" s="1"/>
      <c r="G384" s="1"/>
      <c r="H384" s="1"/>
      <c r="I384" s="1"/>
      <c r="J384" s="1"/>
    </row>
    <row r="385" spans="1:10" ht="15.75" customHeight="1" x14ac:dyDescent="0.2">
      <c r="A385" s="93"/>
      <c r="B385" s="94"/>
      <c r="C385" s="1"/>
      <c r="D385" s="1"/>
      <c r="E385" s="1"/>
      <c r="F385" s="1"/>
      <c r="G385" s="1"/>
      <c r="H385" s="1"/>
      <c r="I385" s="1"/>
      <c r="J385" s="1"/>
    </row>
    <row r="386" spans="1:10" ht="15.75" customHeight="1" x14ac:dyDescent="0.2">
      <c r="A386" s="93"/>
      <c r="B386" s="94"/>
      <c r="C386" s="1"/>
      <c r="D386" s="1"/>
      <c r="E386" s="1"/>
      <c r="F386" s="1"/>
      <c r="G386" s="1"/>
      <c r="H386" s="1"/>
      <c r="I386" s="1"/>
      <c r="J386" s="1"/>
    </row>
    <row r="387" spans="1:10" ht="15.75" customHeight="1" x14ac:dyDescent="0.2">
      <c r="A387" s="93"/>
      <c r="B387" s="94"/>
      <c r="C387" s="1"/>
      <c r="D387" s="1"/>
      <c r="E387" s="1"/>
      <c r="F387" s="1"/>
      <c r="G387" s="1"/>
      <c r="H387" s="1"/>
      <c r="I387" s="1"/>
      <c r="J387" s="1"/>
    </row>
    <row r="388" spans="1:10" ht="15.75" customHeight="1" x14ac:dyDescent="0.2">
      <c r="A388" s="93"/>
      <c r="B388" s="94"/>
      <c r="C388" s="1"/>
      <c r="D388" s="1"/>
      <c r="E388" s="1"/>
      <c r="F388" s="1"/>
      <c r="G388" s="1"/>
      <c r="H388" s="1"/>
      <c r="I388" s="1"/>
      <c r="J388" s="1"/>
    </row>
    <row r="389" spans="1:10" ht="15.75" customHeight="1" x14ac:dyDescent="0.2">
      <c r="A389" s="93"/>
      <c r="B389" s="94"/>
      <c r="C389" s="1"/>
      <c r="D389" s="1"/>
      <c r="E389" s="1"/>
      <c r="F389" s="1"/>
      <c r="G389" s="1"/>
      <c r="H389" s="1"/>
      <c r="I389" s="1"/>
      <c r="J389" s="1"/>
    </row>
    <row r="390" spans="1:10" ht="15.75" customHeight="1" x14ac:dyDescent="0.2">
      <c r="A390" s="93"/>
      <c r="B390" s="94"/>
      <c r="C390" s="1"/>
      <c r="D390" s="1"/>
      <c r="E390" s="1"/>
      <c r="F390" s="1"/>
      <c r="G390" s="1"/>
      <c r="H390" s="1"/>
      <c r="I390" s="1"/>
      <c r="J390" s="1"/>
    </row>
    <row r="391" spans="1:10" ht="15.75" customHeight="1" x14ac:dyDescent="0.2">
      <c r="A391" s="93"/>
      <c r="B391" s="94"/>
      <c r="C391" s="1"/>
      <c r="D391" s="1"/>
      <c r="E391" s="1"/>
      <c r="F391" s="1"/>
      <c r="G391" s="1"/>
      <c r="H391" s="1"/>
      <c r="I391" s="1"/>
      <c r="J391" s="1"/>
    </row>
    <row r="392" spans="1:10" ht="15.75" customHeight="1" x14ac:dyDescent="0.2">
      <c r="A392" s="93"/>
      <c r="B392" s="94"/>
      <c r="C392" s="1"/>
      <c r="D392" s="1"/>
      <c r="E392" s="1"/>
      <c r="F392" s="1"/>
      <c r="G392" s="1"/>
      <c r="H392" s="1"/>
      <c r="I392" s="1"/>
      <c r="J392" s="1"/>
    </row>
    <row r="393" spans="1:10" ht="15.75" customHeight="1" x14ac:dyDescent="0.2">
      <c r="A393" s="93"/>
      <c r="B393" s="94"/>
      <c r="C393" s="1"/>
      <c r="D393" s="1"/>
      <c r="E393" s="1"/>
      <c r="F393" s="1"/>
      <c r="G393" s="1"/>
      <c r="H393" s="1"/>
      <c r="I393" s="1"/>
      <c r="J393" s="1"/>
    </row>
    <row r="394" spans="1:10" ht="15.75" customHeight="1" x14ac:dyDescent="0.2">
      <c r="A394" s="93"/>
      <c r="B394" s="94"/>
      <c r="C394" s="1"/>
      <c r="D394" s="1"/>
      <c r="E394" s="1"/>
      <c r="F394" s="1"/>
      <c r="G394" s="1"/>
      <c r="H394" s="1"/>
      <c r="I394" s="1"/>
      <c r="J394" s="1"/>
    </row>
    <row r="395" spans="1:10" ht="15.75" customHeight="1" x14ac:dyDescent="0.2">
      <c r="A395" s="93"/>
      <c r="B395" s="94"/>
      <c r="C395" s="1"/>
      <c r="D395" s="1"/>
      <c r="E395" s="1"/>
      <c r="F395" s="1"/>
      <c r="G395" s="1"/>
      <c r="H395" s="1"/>
      <c r="I395" s="1"/>
      <c r="J395" s="1"/>
    </row>
    <row r="396" spans="1:10" ht="15.75" customHeight="1" x14ac:dyDescent="0.2">
      <c r="A396" s="93"/>
      <c r="B396" s="94"/>
      <c r="C396" s="1"/>
      <c r="D396" s="1"/>
      <c r="E396" s="1"/>
      <c r="F396" s="1"/>
      <c r="G396" s="1"/>
      <c r="H396" s="1"/>
      <c r="I396" s="1"/>
      <c r="J396" s="1"/>
    </row>
    <row r="397" spans="1:10" ht="15.75" customHeight="1" x14ac:dyDescent="0.2">
      <c r="A397" s="93"/>
      <c r="B397" s="94"/>
      <c r="C397" s="1"/>
      <c r="D397" s="1"/>
      <c r="E397" s="1"/>
      <c r="F397" s="1"/>
      <c r="G397" s="1"/>
      <c r="H397" s="1"/>
      <c r="I397" s="1"/>
      <c r="J397" s="1"/>
    </row>
    <row r="398" spans="1:10" ht="15.75" customHeight="1" x14ac:dyDescent="0.2">
      <c r="A398" s="93"/>
      <c r="B398" s="94"/>
      <c r="C398" s="1"/>
      <c r="D398" s="1"/>
      <c r="E398" s="1"/>
      <c r="F398" s="1"/>
      <c r="G398" s="1"/>
      <c r="H398" s="1"/>
      <c r="I398" s="1"/>
      <c r="J398" s="1"/>
    </row>
    <row r="399" spans="1:10" ht="15.75" customHeight="1" x14ac:dyDescent="0.2">
      <c r="A399" s="93"/>
      <c r="B399" s="94"/>
      <c r="C399" s="1"/>
      <c r="D399" s="1"/>
      <c r="E399" s="1"/>
      <c r="F399" s="1"/>
      <c r="G399" s="1"/>
      <c r="H399" s="1"/>
      <c r="I399" s="1"/>
      <c r="J399" s="1"/>
    </row>
    <row r="400" spans="1:10" ht="15.75" customHeight="1" x14ac:dyDescent="0.2">
      <c r="A400" s="93"/>
      <c r="B400" s="94"/>
      <c r="C400" s="1"/>
      <c r="D400" s="1"/>
      <c r="E400" s="1"/>
      <c r="F400" s="1"/>
      <c r="G400" s="1"/>
      <c r="H400" s="1"/>
      <c r="I400" s="1"/>
      <c r="J400" s="1"/>
    </row>
    <row r="401" spans="1:10" ht="15.75" customHeight="1" x14ac:dyDescent="0.2">
      <c r="A401" s="93"/>
      <c r="B401" s="94"/>
      <c r="C401" s="1"/>
      <c r="D401" s="1"/>
      <c r="E401" s="1"/>
      <c r="F401" s="1"/>
      <c r="G401" s="1"/>
      <c r="H401" s="1"/>
      <c r="I401" s="1"/>
      <c r="J401" s="1"/>
    </row>
    <row r="402" spans="1:10" ht="15.75" customHeight="1" x14ac:dyDescent="0.2">
      <c r="A402" s="93"/>
      <c r="B402" s="94"/>
      <c r="C402" s="1"/>
      <c r="D402" s="1"/>
      <c r="E402" s="1"/>
      <c r="F402" s="1"/>
      <c r="G402" s="1"/>
      <c r="H402" s="1"/>
      <c r="I402" s="1"/>
      <c r="J402" s="1"/>
    </row>
    <row r="403" spans="1:10" ht="15.75" customHeight="1" x14ac:dyDescent="0.2">
      <c r="A403" s="93"/>
      <c r="B403" s="94"/>
      <c r="C403" s="1"/>
      <c r="D403" s="1"/>
      <c r="E403" s="1"/>
      <c r="F403" s="1"/>
      <c r="G403" s="1"/>
      <c r="H403" s="1"/>
      <c r="I403" s="1"/>
      <c r="J403" s="1"/>
    </row>
    <row r="404" spans="1:10" ht="15.75" customHeight="1" x14ac:dyDescent="0.2">
      <c r="A404" s="93"/>
      <c r="B404" s="94"/>
      <c r="C404" s="1"/>
      <c r="D404" s="1"/>
      <c r="E404" s="1"/>
      <c r="F404" s="1"/>
      <c r="G404" s="1"/>
      <c r="H404" s="1"/>
      <c r="I404" s="1"/>
      <c r="J404" s="1"/>
    </row>
    <row r="405" spans="1:10" ht="15.75" customHeight="1" x14ac:dyDescent="0.2">
      <c r="A405" s="93"/>
      <c r="B405" s="94"/>
      <c r="C405" s="1"/>
      <c r="D405" s="1"/>
      <c r="E405" s="1"/>
      <c r="F405" s="1"/>
      <c r="G405" s="1"/>
      <c r="H405" s="1"/>
      <c r="I405" s="1"/>
      <c r="J405" s="1"/>
    </row>
    <row r="406" spans="1:10" ht="15.75" customHeight="1" x14ac:dyDescent="0.2">
      <c r="A406" s="93"/>
      <c r="B406" s="94"/>
      <c r="C406" s="1"/>
      <c r="D406" s="1"/>
      <c r="E406" s="1"/>
      <c r="F406" s="1"/>
      <c r="G406" s="1"/>
      <c r="H406" s="1"/>
      <c r="I406" s="1"/>
      <c r="J406" s="1"/>
    </row>
    <row r="407" spans="1:10" ht="15.75" customHeight="1" x14ac:dyDescent="0.2">
      <c r="A407" s="93"/>
      <c r="B407" s="94"/>
      <c r="C407" s="1"/>
      <c r="D407" s="1"/>
      <c r="E407" s="1"/>
      <c r="F407" s="1"/>
      <c r="G407" s="1"/>
      <c r="H407" s="1"/>
      <c r="I407" s="1"/>
      <c r="J407" s="1"/>
    </row>
    <row r="408" spans="1:10" ht="15.75" customHeight="1" x14ac:dyDescent="0.2">
      <c r="A408" s="93"/>
      <c r="B408" s="94"/>
      <c r="C408" s="1"/>
      <c r="D408" s="1"/>
      <c r="E408" s="1"/>
      <c r="F408" s="1"/>
      <c r="G408" s="1"/>
      <c r="H408" s="1"/>
      <c r="I408" s="1"/>
      <c r="J408" s="1"/>
    </row>
    <row r="409" spans="1:10" ht="15.75" customHeight="1" x14ac:dyDescent="0.2">
      <c r="A409" s="93"/>
      <c r="B409" s="94"/>
      <c r="C409" s="1"/>
      <c r="D409" s="1"/>
      <c r="E409" s="1"/>
      <c r="F409" s="1"/>
      <c r="G409" s="1"/>
      <c r="H409" s="1"/>
      <c r="I409" s="1"/>
      <c r="J409" s="1"/>
    </row>
    <row r="410" spans="1:10" ht="15.75" customHeight="1" x14ac:dyDescent="0.2">
      <c r="A410" s="93"/>
      <c r="B410" s="94"/>
      <c r="C410" s="1"/>
      <c r="D410" s="1"/>
      <c r="E410" s="1"/>
      <c r="F410" s="1"/>
      <c r="G410" s="1"/>
      <c r="H410" s="1"/>
      <c r="I410" s="1"/>
      <c r="J410" s="1"/>
    </row>
    <row r="411" spans="1:10" ht="15.75" customHeight="1" x14ac:dyDescent="0.2">
      <c r="A411" s="93"/>
      <c r="B411" s="94"/>
      <c r="C411" s="1"/>
      <c r="D411" s="1"/>
      <c r="E411" s="1"/>
      <c r="F411" s="1"/>
      <c r="G411" s="1"/>
      <c r="H411" s="1"/>
      <c r="I411" s="1"/>
      <c r="J411" s="1"/>
    </row>
    <row r="412" spans="1:10" ht="15.75" customHeight="1" x14ac:dyDescent="0.2">
      <c r="A412" s="93"/>
      <c r="B412" s="94"/>
      <c r="C412" s="1"/>
      <c r="D412" s="1"/>
      <c r="E412" s="1"/>
      <c r="F412" s="1"/>
      <c r="G412" s="1"/>
      <c r="H412" s="1"/>
      <c r="I412" s="1"/>
      <c r="J412" s="1"/>
    </row>
    <row r="413" spans="1:10" ht="15.75" customHeight="1" x14ac:dyDescent="0.2">
      <c r="A413" s="93"/>
      <c r="B413" s="94"/>
      <c r="C413" s="1"/>
      <c r="D413" s="1"/>
      <c r="E413" s="1"/>
      <c r="F413" s="1"/>
      <c r="G413" s="1"/>
      <c r="H413" s="1"/>
      <c r="I413" s="1"/>
      <c r="J413" s="1"/>
    </row>
    <row r="414" spans="1:10" ht="15.75" customHeight="1" x14ac:dyDescent="0.2">
      <c r="A414" s="93"/>
      <c r="B414" s="94"/>
      <c r="C414" s="1"/>
      <c r="D414" s="1"/>
      <c r="E414" s="1"/>
      <c r="F414" s="1"/>
      <c r="G414" s="1"/>
      <c r="H414" s="1"/>
      <c r="I414" s="1"/>
      <c r="J414" s="1"/>
    </row>
    <row r="415" spans="1:10" ht="15.75" customHeight="1" x14ac:dyDescent="0.2">
      <c r="A415" s="93"/>
      <c r="B415" s="94"/>
      <c r="C415" s="1"/>
      <c r="D415" s="1"/>
      <c r="E415" s="1"/>
      <c r="F415" s="1"/>
      <c r="G415" s="1"/>
      <c r="H415" s="1"/>
      <c r="I415" s="1"/>
      <c r="J415" s="1"/>
    </row>
    <row r="416" spans="1:10" ht="15.75" customHeight="1" x14ac:dyDescent="0.2">
      <c r="A416" s="93"/>
      <c r="B416" s="94"/>
      <c r="C416" s="1"/>
      <c r="D416" s="1"/>
      <c r="E416" s="1"/>
      <c r="F416" s="1"/>
      <c r="G416" s="1"/>
      <c r="H416" s="1"/>
      <c r="I416" s="1"/>
      <c r="J416" s="1"/>
    </row>
    <row r="417" spans="1:10" ht="15.75" customHeight="1" x14ac:dyDescent="0.2">
      <c r="A417" s="93"/>
      <c r="B417" s="94"/>
      <c r="C417" s="1"/>
      <c r="D417" s="1"/>
      <c r="E417" s="1"/>
      <c r="F417" s="1"/>
      <c r="G417" s="1"/>
      <c r="H417" s="1"/>
      <c r="I417" s="1"/>
      <c r="J417" s="1"/>
    </row>
    <row r="418" spans="1:10" ht="15.75" customHeight="1" x14ac:dyDescent="0.2">
      <c r="A418" s="93"/>
      <c r="B418" s="94"/>
      <c r="C418" s="1"/>
      <c r="D418" s="1"/>
      <c r="E418" s="1"/>
      <c r="F418" s="1"/>
      <c r="G418" s="1"/>
      <c r="H418" s="1"/>
      <c r="I418" s="1"/>
      <c r="J418" s="1"/>
    </row>
    <row r="419" spans="1:10" ht="15.75" customHeight="1" x14ac:dyDescent="0.2">
      <c r="A419" s="93"/>
      <c r="B419" s="94"/>
      <c r="C419" s="1"/>
      <c r="D419" s="1"/>
      <c r="E419" s="1"/>
      <c r="F419" s="1"/>
      <c r="G419" s="1"/>
      <c r="H419" s="1"/>
      <c r="I419" s="1"/>
      <c r="J419" s="1"/>
    </row>
    <row r="420" spans="1:10" ht="15.75" customHeight="1" x14ac:dyDescent="0.2">
      <c r="A420" s="93"/>
      <c r="B420" s="94"/>
      <c r="C420" s="1"/>
      <c r="D420" s="1"/>
      <c r="E420" s="1"/>
      <c r="F420" s="1"/>
      <c r="G420" s="1"/>
      <c r="H420" s="1"/>
      <c r="I420" s="1"/>
      <c r="J420" s="1"/>
    </row>
    <row r="421" spans="1:10" ht="15.75" customHeight="1" x14ac:dyDescent="0.2">
      <c r="A421" s="93"/>
      <c r="B421" s="94"/>
      <c r="C421" s="1"/>
      <c r="D421" s="1"/>
      <c r="E421" s="1"/>
      <c r="F421" s="1"/>
      <c r="G421" s="1"/>
      <c r="H421" s="1"/>
      <c r="I421" s="1"/>
      <c r="J421" s="1"/>
    </row>
    <row r="422" spans="1:10" ht="15.75" customHeight="1" x14ac:dyDescent="0.2">
      <c r="A422" s="93"/>
      <c r="B422" s="94"/>
      <c r="C422" s="1"/>
      <c r="D422" s="1"/>
      <c r="E422" s="1"/>
      <c r="F422" s="1"/>
      <c r="G422" s="1"/>
      <c r="H422" s="1"/>
      <c r="I422" s="1"/>
      <c r="J422" s="1"/>
    </row>
    <row r="423" spans="1:10" ht="15.75" customHeight="1" x14ac:dyDescent="0.2">
      <c r="A423" s="93"/>
      <c r="B423" s="94"/>
      <c r="C423" s="1"/>
      <c r="D423" s="1"/>
      <c r="E423" s="1"/>
      <c r="F423" s="1"/>
      <c r="G423" s="1"/>
      <c r="H423" s="1"/>
      <c r="I423" s="1"/>
      <c r="J423" s="1"/>
    </row>
    <row r="424" spans="1:10" ht="15.75" customHeight="1" x14ac:dyDescent="0.2">
      <c r="A424" s="93"/>
      <c r="B424" s="94"/>
      <c r="C424" s="1"/>
      <c r="D424" s="1"/>
      <c r="E424" s="1"/>
      <c r="F424" s="1"/>
      <c r="G424" s="1"/>
      <c r="H424" s="1"/>
      <c r="I424" s="1"/>
      <c r="J424" s="1"/>
    </row>
    <row r="425" spans="1:10" ht="15.75" customHeight="1" x14ac:dyDescent="0.2">
      <c r="A425" s="93"/>
      <c r="B425" s="94"/>
      <c r="C425" s="1"/>
      <c r="D425" s="1"/>
      <c r="E425" s="1"/>
      <c r="F425" s="1"/>
      <c r="G425" s="1"/>
      <c r="H425" s="1"/>
      <c r="I425" s="1"/>
      <c r="J425" s="1"/>
    </row>
    <row r="426" spans="1:10" ht="15.75" customHeight="1" x14ac:dyDescent="0.2">
      <c r="A426" s="93"/>
      <c r="B426" s="94"/>
      <c r="C426" s="1"/>
      <c r="D426" s="1"/>
      <c r="E426" s="1"/>
      <c r="F426" s="1"/>
      <c r="G426" s="1"/>
      <c r="H426" s="1"/>
      <c r="I426" s="1"/>
      <c r="J426" s="1"/>
    </row>
    <row r="427" spans="1:10" ht="15.75" customHeight="1" x14ac:dyDescent="0.2">
      <c r="A427" s="93"/>
      <c r="B427" s="94"/>
      <c r="C427" s="1"/>
      <c r="D427" s="1"/>
      <c r="E427" s="1"/>
      <c r="F427" s="1"/>
      <c r="G427" s="1"/>
      <c r="H427" s="1"/>
      <c r="I427" s="1"/>
      <c r="J427" s="1"/>
    </row>
    <row r="428" spans="1:10" ht="15.75" customHeight="1" x14ac:dyDescent="0.2">
      <c r="A428" s="93"/>
      <c r="B428" s="94"/>
      <c r="C428" s="1"/>
      <c r="D428" s="1"/>
      <c r="E428" s="1"/>
      <c r="F428" s="1"/>
      <c r="G428" s="1"/>
      <c r="H428" s="1"/>
      <c r="I428" s="1"/>
      <c r="J428" s="1"/>
    </row>
    <row r="429" spans="1:10" ht="15.75" customHeight="1" x14ac:dyDescent="0.2">
      <c r="A429" s="93"/>
      <c r="B429" s="94"/>
      <c r="C429" s="1"/>
      <c r="D429" s="1"/>
      <c r="E429" s="1"/>
      <c r="F429" s="1"/>
      <c r="G429" s="1"/>
      <c r="H429" s="1"/>
      <c r="I429" s="1"/>
      <c r="J429" s="1"/>
    </row>
    <row r="430" spans="1:10" ht="15.75" customHeight="1" x14ac:dyDescent="0.2">
      <c r="A430" s="93"/>
      <c r="B430" s="94"/>
      <c r="C430" s="1"/>
      <c r="D430" s="1"/>
      <c r="E430" s="1"/>
      <c r="F430" s="1"/>
      <c r="G430" s="1"/>
      <c r="H430" s="1"/>
      <c r="I430" s="1"/>
      <c r="J430" s="1"/>
    </row>
    <row r="431" spans="1:10" ht="15.75" customHeight="1" x14ac:dyDescent="0.2">
      <c r="A431" s="93"/>
      <c r="B431" s="94"/>
      <c r="C431" s="1"/>
      <c r="D431" s="1"/>
      <c r="E431" s="1"/>
      <c r="F431" s="1"/>
      <c r="G431" s="1"/>
      <c r="H431" s="1"/>
      <c r="I431" s="1"/>
      <c r="J431" s="1"/>
    </row>
    <row r="432" spans="1:10" ht="15.75" customHeight="1" x14ac:dyDescent="0.2">
      <c r="A432" s="93"/>
      <c r="B432" s="94"/>
      <c r="C432" s="1"/>
      <c r="D432" s="1"/>
      <c r="E432" s="1"/>
      <c r="F432" s="1"/>
      <c r="G432" s="1"/>
      <c r="H432" s="1"/>
      <c r="I432" s="1"/>
      <c r="J432" s="1"/>
    </row>
    <row r="433" spans="1:10" ht="15.75" customHeight="1" x14ac:dyDescent="0.2">
      <c r="A433" s="93"/>
      <c r="B433" s="94"/>
      <c r="C433" s="1"/>
      <c r="D433" s="1"/>
      <c r="E433" s="1"/>
      <c r="F433" s="1"/>
      <c r="G433" s="1"/>
      <c r="H433" s="1"/>
      <c r="I433" s="1"/>
      <c r="J433" s="1"/>
    </row>
    <row r="434" spans="1:10" ht="15.75" customHeight="1" x14ac:dyDescent="0.2">
      <c r="A434" s="93"/>
      <c r="B434" s="94"/>
      <c r="C434" s="1"/>
      <c r="D434" s="1"/>
      <c r="E434" s="1"/>
      <c r="F434" s="1"/>
      <c r="G434" s="1"/>
      <c r="H434" s="1"/>
      <c r="I434" s="1"/>
      <c r="J434" s="1"/>
    </row>
    <row r="435" spans="1:10" ht="15.75" customHeight="1" x14ac:dyDescent="0.2">
      <c r="A435" s="93"/>
      <c r="B435" s="94"/>
      <c r="C435" s="1"/>
      <c r="D435" s="1"/>
      <c r="E435" s="1"/>
      <c r="F435" s="1"/>
      <c r="G435" s="1"/>
      <c r="H435" s="1"/>
      <c r="I435" s="1"/>
      <c r="J435" s="1"/>
    </row>
    <row r="436" spans="1:10" ht="15.75" customHeight="1" x14ac:dyDescent="0.2">
      <c r="A436" s="93"/>
      <c r="B436" s="94"/>
      <c r="C436" s="1"/>
      <c r="D436" s="1"/>
      <c r="E436" s="1"/>
      <c r="F436" s="1"/>
      <c r="G436" s="1"/>
      <c r="H436" s="1"/>
      <c r="I436" s="1"/>
      <c r="J436" s="1"/>
    </row>
    <row r="437" spans="1:10" ht="15.75" customHeight="1" x14ac:dyDescent="0.2">
      <c r="A437" s="93"/>
      <c r="B437" s="94"/>
      <c r="C437" s="1"/>
      <c r="D437" s="1"/>
      <c r="E437" s="1"/>
      <c r="F437" s="1"/>
      <c r="G437" s="1"/>
      <c r="H437" s="1"/>
      <c r="I437" s="1"/>
      <c r="J437" s="1"/>
    </row>
    <row r="438" spans="1:10" ht="15.75" customHeight="1" x14ac:dyDescent="0.2">
      <c r="A438" s="93"/>
      <c r="B438" s="94"/>
      <c r="C438" s="1"/>
      <c r="D438" s="1"/>
      <c r="E438" s="1"/>
      <c r="F438" s="1"/>
      <c r="G438" s="1"/>
      <c r="H438" s="1"/>
      <c r="I438" s="1"/>
      <c r="J438" s="1"/>
    </row>
    <row r="439" spans="1:10" ht="15.75" customHeight="1" x14ac:dyDescent="0.2">
      <c r="A439" s="93"/>
      <c r="B439" s="94"/>
      <c r="C439" s="1"/>
      <c r="D439" s="1"/>
      <c r="E439" s="1"/>
      <c r="F439" s="1"/>
      <c r="G439" s="1"/>
      <c r="H439" s="1"/>
      <c r="I439" s="1"/>
      <c r="J439" s="1"/>
    </row>
    <row r="440" spans="1:10" ht="15.75" customHeight="1" x14ac:dyDescent="0.2">
      <c r="A440" s="93"/>
      <c r="B440" s="94"/>
      <c r="C440" s="1"/>
      <c r="D440" s="1"/>
      <c r="E440" s="1"/>
      <c r="F440" s="1"/>
      <c r="G440" s="1"/>
      <c r="H440" s="1"/>
      <c r="I440" s="1"/>
      <c r="J440" s="1"/>
    </row>
    <row r="441" spans="1:10" ht="15.75" customHeight="1" x14ac:dyDescent="0.2">
      <c r="A441" s="93"/>
      <c r="B441" s="94"/>
      <c r="C441" s="1"/>
      <c r="D441" s="1"/>
      <c r="E441" s="1"/>
      <c r="F441" s="1"/>
      <c r="G441" s="1"/>
      <c r="H441" s="1"/>
      <c r="I441" s="1"/>
      <c r="J441" s="1"/>
    </row>
    <row r="442" spans="1:10" ht="15.75" customHeight="1" x14ac:dyDescent="0.2">
      <c r="A442" s="93"/>
      <c r="B442" s="94"/>
      <c r="C442" s="1"/>
      <c r="D442" s="1"/>
      <c r="E442" s="1"/>
      <c r="F442" s="1"/>
      <c r="G442" s="1"/>
      <c r="H442" s="1"/>
      <c r="I442" s="1"/>
      <c r="J442" s="1"/>
    </row>
    <row r="443" spans="1:10" ht="15.75" customHeight="1" x14ac:dyDescent="0.2">
      <c r="A443" s="93"/>
      <c r="B443" s="94"/>
      <c r="C443" s="1"/>
      <c r="D443" s="1"/>
      <c r="E443" s="1"/>
      <c r="F443" s="1"/>
      <c r="G443" s="1"/>
      <c r="H443" s="1"/>
      <c r="I443" s="1"/>
      <c r="J443" s="1"/>
    </row>
    <row r="444" spans="1:10" ht="15.75" customHeight="1" x14ac:dyDescent="0.2">
      <c r="A444" s="93"/>
      <c r="B444" s="94"/>
      <c r="C444" s="1"/>
      <c r="D444" s="1"/>
      <c r="E444" s="1"/>
      <c r="F444" s="1"/>
      <c r="G444" s="1"/>
      <c r="H444" s="1"/>
      <c r="I444" s="1"/>
      <c r="J444" s="1"/>
    </row>
    <row r="445" spans="1:10" ht="15.75" customHeight="1" x14ac:dyDescent="0.2">
      <c r="A445" s="93"/>
      <c r="B445" s="94"/>
      <c r="C445" s="1"/>
      <c r="D445" s="1"/>
      <c r="E445" s="1"/>
      <c r="F445" s="1"/>
      <c r="G445" s="1"/>
      <c r="H445" s="1"/>
      <c r="I445" s="1"/>
      <c r="J445" s="1"/>
    </row>
    <row r="446" spans="1:10" ht="15.75" customHeight="1" x14ac:dyDescent="0.2">
      <c r="A446" s="93"/>
      <c r="B446" s="94"/>
      <c r="C446" s="1"/>
      <c r="D446" s="1"/>
      <c r="E446" s="1"/>
      <c r="F446" s="1"/>
      <c r="G446" s="1"/>
      <c r="H446" s="1"/>
      <c r="I446" s="1"/>
      <c r="J446" s="1"/>
    </row>
    <row r="447" spans="1:10" ht="15.75" customHeight="1" x14ac:dyDescent="0.2">
      <c r="A447" s="93"/>
      <c r="B447" s="94"/>
      <c r="C447" s="1"/>
      <c r="D447" s="1"/>
      <c r="E447" s="1"/>
      <c r="F447" s="1"/>
      <c r="G447" s="1"/>
      <c r="H447" s="1"/>
      <c r="I447" s="1"/>
      <c r="J447" s="1"/>
    </row>
    <row r="448" spans="1:10" ht="15.75" customHeight="1" x14ac:dyDescent="0.2">
      <c r="A448" s="93"/>
      <c r="B448" s="94"/>
      <c r="C448" s="1"/>
      <c r="D448" s="1"/>
      <c r="E448" s="1"/>
      <c r="F448" s="1"/>
      <c r="G448" s="1"/>
      <c r="H448" s="1"/>
      <c r="I448" s="1"/>
      <c r="J448" s="1"/>
    </row>
    <row r="449" spans="1:10" ht="15.75" customHeight="1" x14ac:dyDescent="0.2">
      <c r="A449" s="93"/>
      <c r="B449" s="94"/>
      <c r="C449" s="1"/>
      <c r="D449" s="1"/>
      <c r="E449" s="1"/>
      <c r="F449" s="1"/>
      <c r="G449" s="1"/>
      <c r="H449" s="1"/>
      <c r="I449" s="1"/>
      <c r="J449" s="1"/>
    </row>
    <row r="450" spans="1:10" ht="15.75" customHeight="1" x14ac:dyDescent="0.2">
      <c r="A450" s="93"/>
      <c r="B450" s="94"/>
      <c r="C450" s="1"/>
      <c r="D450" s="1"/>
      <c r="E450" s="1"/>
      <c r="F450" s="1"/>
      <c r="G450" s="1"/>
      <c r="H450" s="1"/>
      <c r="I450" s="1"/>
      <c r="J450" s="1"/>
    </row>
    <row r="451" spans="1:10" ht="15.75" customHeight="1" x14ac:dyDescent="0.2">
      <c r="A451" s="93"/>
      <c r="B451" s="94"/>
      <c r="C451" s="1"/>
      <c r="D451" s="1"/>
      <c r="E451" s="1"/>
      <c r="F451" s="1"/>
      <c r="G451" s="1"/>
      <c r="H451" s="1"/>
      <c r="I451" s="1"/>
      <c r="J451" s="1"/>
    </row>
    <row r="452" spans="1:10" ht="15.75" customHeight="1" x14ac:dyDescent="0.2">
      <c r="A452" s="93"/>
      <c r="B452" s="94"/>
      <c r="C452" s="1"/>
      <c r="D452" s="1"/>
      <c r="E452" s="1"/>
      <c r="F452" s="1"/>
      <c r="G452" s="1"/>
      <c r="H452" s="1"/>
      <c r="I452" s="1"/>
      <c r="J452" s="1"/>
    </row>
    <row r="453" spans="1:10" ht="15.75" customHeight="1" x14ac:dyDescent="0.2">
      <c r="A453" s="93"/>
      <c r="B453" s="94"/>
      <c r="C453" s="1"/>
      <c r="D453" s="1"/>
      <c r="E453" s="1"/>
      <c r="F453" s="1"/>
      <c r="G453" s="1"/>
      <c r="H453" s="1"/>
      <c r="I453" s="1"/>
      <c r="J453" s="1"/>
    </row>
    <row r="454" spans="1:10" ht="15.75" customHeight="1" x14ac:dyDescent="0.2">
      <c r="A454" s="93"/>
      <c r="B454" s="94"/>
      <c r="C454" s="1"/>
      <c r="D454" s="1"/>
      <c r="E454" s="1"/>
      <c r="F454" s="1"/>
      <c r="G454" s="1"/>
      <c r="H454" s="1"/>
      <c r="I454" s="1"/>
      <c r="J454" s="1"/>
    </row>
    <row r="455" spans="1:10" ht="15.75" customHeight="1" x14ac:dyDescent="0.2">
      <c r="A455" s="93"/>
      <c r="B455" s="94"/>
      <c r="C455" s="1"/>
      <c r="D455" s="1"/>
      <c r="E455" s="1"/>
      <c r="F455" s="1"/>
      <c r="G455" s="1"/>
      <c r="H455" s="1"/>
      <c r="I455" s="1"/>
      <c r="J455" s="1"/>
    </row>
    <row r="456" spans="1:10" ht="15.75" customHeight="1" x14ac:dyDescent="0.2">
      <c r="A456" s="93"/>
      <c r="B456" s="94"/>
      <c r="C456" s="1"/>
      <c r="D456" s="1"/>
      <c r="E456" s="1"/>
      <c r="F456" s="1"/>
      <c r="G456" s="1"/>
      <c r="H456" s="1"/>
      <c r="I456" s="1"/>
      <c r="J456" s="1"/>
    </row>
    <row r="457" spans="1:10" ht="15.75" customHeight="1" x14ac:dyDescent="0.2">
      <c r="A457" s="93"/>
      <c r="B457" s="94"/>
      <c r="C457" s="1"/>
      <c r="D457" s="1"/>
      <c r="E457" s="1"/>
      <c r="F457" s="1"/>
      <c r="G457" s="1"/>
      <c r="H457" s="1"/>
      <c r="I457" s="1"/>
      <c r="J457" s="1"/>
    </row>
    <row r="458" spans="1:10" ht="15.75" customHeight="1" x14ac:dyDescent="0.2">
      <c r="A458" s="93"/>
      <c r="B458" s="94"/>
      <c r="C458" s="1"/>
      <c r="D458" s="1"/>
      <c r="E458" s="1"/>
      <c r="F458" s="1"/>
      <c r="G458" s="1"/>
      <c r="H458" s="1"/>
      <c r="I458" s="1"/>
      <c r="J458" s="1"/>
    </row>
    <row r="459" spans="1:10" ht="15.75" customHeight="1" x14ac:dyDescent="0.2">
      <c r="A459" s="93"/>
      <c r="B459" s="94"/>
      <c r="C459" s="1"/>
      <c r="D459" s="1"/>
      <c r="E459" s="1"/>
      <c r="F459" s="1"/>
      <c r="G459" s="1"/>
      <c r="H459" s="1"/>
      <c r="I459" s="1"/>
      <c r="J459" s="1"/>
    </row>
    <row r="460" spans="1:10" ht="15.75" customHeight="1" x14ac:dyDescent="0.2">
      <c r="A460" s="93"/>
      <c r="B460" s="94"/>
      <c r="C460" s="1"/>
      <c r="D460" s="1"/>
      <c r="E460" s="1"/>
      <c r="F460" s="1"/>
      <c r="G460" s="1"/>
      <c r="H460" s="1"/>
      <c r="I460" s="1"/>
      <c r="J460" s="1"/>
    </row>
    <row r="461" spans="1:10" ht="15.75" customHeight="1" x14ac:dyDescent="0.2">
      <c r="A461" s="93"/>
      <c r="B461" s="94"/>
      <c r="C461" s="1"/>
      <c r="D461" s="1"/>
      <c r="E461" s="1"/>
      <c r="F461" s="1"/>
      <c r="G461" s="1"/>
      <c r="H461" s="1"/>
      <c r="I461" s="1"/>
      <c r="J461" s="1"/>
    </row>
    <row r="462" spans="1:10" ht="15.75" customHeight="1" x14ac:dyDescent="0.2">
      <c r="A462" s="93"/>
      <c r="B462" s="94"/>
      <c r="C462" s="1"/>
      <c r="D462" s="1"/>
      <c r="E462" s="1"/>
      <c r="F462" s="1"/>
      <c r="G462" s="1"/>
      <c r="H462" s="1"/>
      <c r="I462" s="1"/>
      <c r="J462" s="1"/>
    </row>
    <row r="463" spans="1:10" ht="15.75" customHeight="1" x14ac:dyDescent="0.2">
      <c r="A463" s="93"/>
      <c r="B463" s="94"/>
      <c r="C463" s="1"/>
      <c r="D463" s="1"/>
      <c r="E463" s="1"/>
      <c r="F463" s="1"/>
      <c r="G463" s="1"/>
      <c r="H463" s="1"/>
      <c r="I463" s="1"/>
      <c r="J463" s="1"/>
    </row>
    <row r="464" spans="1:10" ht="15.75" customHeight="1" x14ac:dyDescent="0.2">
      <c r="A464" s="93"/>
      <c r="B464" s="94"/>
      <c r="C464" s="1"/>
      <c r="D464" s="1"/>
      <c r="E464" s="1"/>
      <c r="F464" s="1"/>
      <c r="G464" s="1"/>
      <c r="H464" s="1"/>
      <c r="I464" s="1"/>
      <c r="J464" s="1"/>
    </row>
    <row r="465" spans="1:10" ht="15.75" customHeight="1" x14ac:dyDescent="0.2">
      <c r="A465" s="93"/>
      <c r="B465" s="94"/>
      <c r="C465" s="1"/>
      <c r="D465" s="1"/>
      <c r="E465" s="1"/>
      <c r="F465" s="1"/>
      <c r="G465" s="1"/>
      <c r="H465" s="1"/>
      <c r="I465" s="1"/>
      <c r="J465" s="1"/>
    </row>
    <row r="466" spans="1:10" ht="15.75" customHeight="1" x14ac:dyDescent="0.2">
      <c r="A466" s="93"/>
      <c r="B466" s="94"/>
      <c r="C466" s="1"/>
      <c r="D466" s="1"/>
      <c r="E466" s="1"/>
      <c r="F466" s="1"/>
      <c r="G466" s="1"/>
      <c r="H466" s="1"/>
      <c r="I466" s="1"/>
      <c r="J466" s="1"/>
    </row>
    <row r="467" spans="1:10" ht="15.75" customHeight="1" x14ac:dyDescent="0.2">
      <c r="A467" s="93"/>
      <c r="B467" s="94"/>
      <c r="C467" s="1"/>
      <c r="D467" s="1"/>
      <c r="E467" s="1"/>
      <c r="F467" s="1"/>
      <c r="G467" s="1"/>
      <c r="H467" s="1"/>
      <c r="I467" s="1"/>
      <c r="J467" s="1"/>
    </row>
    <row r="468" spans="1:10" ht="15.75" customHeight="1" x14ac:dyDescent="0.2">
      <c r="A468" s="93"/>
      <c r="B468" s="94"/>
      <c r="C468" s="1"/>
      <c r="D468" s="1"/>
      <c r="E468" s="1"/>
      <c r="F468" s="1"/>
      <c r="G468" s="1"/>
      <c r="H468" s="1"/>
      <c r="I468" s="1"/>
      <c r="J468" s="1"/>
    </row>
    <row r="469" spans="1:10" ht="15.75" customHeight="1" x14ac:dyDescent="0.2">
      <c r="A469" s="93"/>
      <c r="B469" s="94"/>
      <c r="C469" s="1"/>
      <c r="D469" s="1"/>
      <c r="E469" s="1"/>
      <c r="F469" s="1"/>
      <c r="G469" s="1"/>
      <c r="H469" s="1"/>
      <c r="I469" s="1"/>
      <c r="J469" s="1"/>
    </row>
    <row r="470" spans="1:10" ht="15.75" customHeight="1" x14ac:dyDescent="0.2">
      <c r="A470" s="93"/>
      <c r="B470" s="94"/>
      <c r="C470" s="1"/>
      <c r="D470" s="1"/>
      <c r="E470" s="1"/>
      <c r="F470" s="1"/>
      <c r="G470" s="1"/>
      <c r="H470" s="1"/>
      <c r="I470" s="1"/>
      <c r="J470" s="1"/>
    </row>
    <row r="471" spans="1:10" ht="15.75" customHeight="1" x14ac:dyDescent="0.2">
      <c r="A471" s="93"/>
      <c r="B471" s="94"/>
      <c r="C471" s="1"/>
      <c r="D471" s="1"/>
      <c r="E471" s="1"/>
      <c r="F471" s="1"/>
      <c r="G471" s="1"/>
      <c r="H471" s="1"/>
      <c r="I471" s="1"/>
      <c r="J471" s="1"/>
    </row>
    <row r="472" spans="1:10" ht="15.75" customHeight="1" x14ac:dyDescent="0.2">
      <c r="A472" s="93"/>
      <c r="B472" s="94"/>
      <c r="C472" s="1"/>
      <c r="D472" s="1"/>
      <c r="E472" s="1"/>
      <c r="F472" s="1"/>
      <c r="G472" s="1"/>
      <c r="H472" s="1"/>
      <c r="I472" s="1"/>
      <c r="J472" s="1"/>
    </row>
    <row r="473" spans="1:10" ht="15.75" customHeight="1" x14ac:dyDescent="0.2">
      <c r="A473" s="93"/>
      <c r="B473" s="94"/>
      <c r="C473" s="1"/>
      <c r="D473" s="1"/>
      <c r="E473" s="1"/>
      <c r="F473" s="1"/>
      <c r="G473" s="1"/>
      <c r="H473" s="1"/>
      <c r="I473" s="1"/>
      <c r="J473" s="1"/>
    </row>
    <row r="474" spans="1:10" ht="15.75" customHeight="1" x14ac:dyDescent="0.2">
      <c r="A474" s="93"/>
      <c r="B474" s="94"/>
      <c r="C474" s="1"/>
      <c r="D474" s="1"/>
      <c r="E474" s="1"/>
      <c r="F474" s="1"/>
      <c r="G474" s="1"/>
      <c r="H474" s="1"/>
      <c r="I474" s="1"/>
      <c r="J474" s="1"/>
    </row>
    <row r="475" spans="1:10" ht="15.75" customHeight="1" x14ac:dyDescent="0.2">
      <c r="A475" s="93"/>
      <c r="B475" s="94"/>
      <c r="C475" s="1"/>
      <c r="D475" s="1"/>
      <c r="E475" s="1"/>
      <c r="F475" s="1"/>
      <c r="G475" s="1"/>
      <c r="H475" s="1"/>
      <c r="I475" s="1"/>
      <c r="J475" s="1"/>
    </row>
    <row r="476" spans="1:10" ht="15.75" customHeight="1" x14ac:dyDescent="0.2">
      <c r="A476" s="93"/>
      <c r="B476" s="94"/>
      <c r="C476" s="1"/>
      <c r="D476" s="1"/>
      <c r="E476" s="1"/>
      <c r="F476" s="1"/>
      <c r="G476" s="1"/>
      <c r="H476" s="1"/>
      <c r="I476" s="1"/>
      <c r="J476" s="1"/>
    </row>
    <row r="477" spans="1:10" ht="15.75" customHeight="1" x14ac:dyDescent="0.2">
      <c r="A477" s="93"/>
      <c r="B477" s="94"/>
      <c r="C477" s="1"/>
      <c r="D477" s="1"/>
      <c r="E477" s="1"/>
      <c r="F477" s="1"/>
      <c r="G477" s="1"/>
      <c r="H477" s="1"/>
      <c r="I477" s="1"/>
      <c r="J477" s="1"/>
    </row>
    <row r="478" spans="1:10" ht="15.75" customHeight="1" x14ac:dyDescent="0.2">
      <c r="A478" s="93"/>
      <c r="B478" s="94"/>
      <c r="C478" s="1"/>
      <c r="D478" s="1"/>
      <c r="E478" s="1"/>
      <c r="F478" s="1"/>
      <c r="G478" s="1"/>
      <c r="H478" s="1"/>
      <c r="I478" s="1"/>
      <c r="J478" s="1"/>
    </row>
    <row r="479" spans="1:10" ht="15.75" customHeight="1" x14ac:dyDescent="0.2">
      <c r="A479" s="93"/>
      <c r="B479" s="94"/>
      <c r="C479" s="1"/>
      <c r="D479" s="1"/>
      <c r="E479" s="1"/>
      <c r="F479" s="1"/>
      <c r="G479" s="1"/>
      <c r="H479" s="1"/>
      <c r="I479" s="1"/>
      <c r="J479" s="1"/>
    </row>
    <row r="480" spans="1:10" ht="15.75" customHeight="1" x14ac:dyDescent="0.2">
      <c r="A480" s="93"/>
      <c r="B480" s="94"/>
      <c r="C480" s="1"/>
      <c r="D480" s="1"/>
      <c r="E480" s="1"/>
      <c r="F480" s="1"/>
      <c r="G480" s="1"/>
      <c r="H480" s="1"/>
      <c r="I480" s="1"/>
      <c r="J480" s="1"/>
    </row>
    <row r="481" spans="1:10" ht="15.75" customHeight="1" x14ac:dyDescent="0.2">
      <c r="A481" s="93"/>
      <c r="B481" s="94"/>
      <c r="C481" s="1"/>
      <c r="D481" s="1"/>
      <c r="E481" s="1"/>
      <c r="F481" s="1"/>
      <c r="G481" s="1"/>
      <c r="H481" s="1"/>
      <c r="I481" s="1"/>
      <c r="J481" s="1"/>
    </row>
    <row r="482" spans="1:10" ht="15.75" customHeight="1" x14ac:dyDescent="0.2">
      <c r="A482" s="93"/>
      <c r="B482" s="94"/>
      <c r="C482" s="1"/>
      <c r="D482" s="1"/>
      <c r="E482" s="1"/>
      <c r="F482" s="1"/>
      <c r="G482" s="1"/>
      <c r="H482" s="1"/>
      <c r="I482" s="1"/>
      <c r="J482" s="1"/>
    </row>
    <row r="483" spans="1:10" ht="15.75" customHeight="1" x14ac:dyDescent="0.2">
      <c r="A483" s="93"/>
      <c r="B483" s="94"/>
      <c r="C483" s="1"/>
      <c r="D483" s="1"/>
      <c r="E483" s="1"/>
      <c r="F483" s="1"/>
      <c r="G483" s="1"/>
      <c r="H483" s="1"/>
      <c r="I483" s="1"/>
      <c r="J483" s="1"/>
    </row>
    <row r="484" spans="1:10" ht="15.75" customHeight="1" x14ac:dyDescent="0.2">
      <c r="A484" s="93"/>
      <c r="B484" s="94"/>
      <c r="C484" s="1"/>
      <c r="D484" s="1"/>
      <c r="E484" s="1"/>
      <c r="F484" s="1"/>
      <c r="G484" s="1"/>
      <c r="H484" s="1"/>
      <c r="I484" s="1"/>
      <c r="J484" s="1"/>
    </row>
    <row r="485" spans="1:10" ht="15.75" customHeight="1" x14ac:dyDescent="0.2">
      <c r="A485" s="93"/>
      <c r="B485" s="94"/>
      <c r="C485" s="1"/>
      <c r="D485" s="1"/>
      <c r="E485" s="1"/>
      <c r="F485" s="1"/>
      <c r="G485" s="1"/>
      <c r="H485" s="1"/>
      <c r="I485" s="1"/>
      <c r="J485" s="1"/>
    </row>
    <row r="486" spans="1:10" ht="15.75" customHeight="1" x14ac:dyDescent="0.2">
      <c r="A486" s="93"/>
      <c r="B486" s="94"/>
      <c r="C486" s="1"/>
      <c r="D486" s="1"/>
      <c r="E486" s="1"/>
      <c r="F486" s="1"/>
      <c r="G486" s="1"/>
      <c r="H486" s="1"/>
      <c r="I486" s="1"/>
      <c r="J486" s="1"/>
    </row>
    <row r="487" spans="1:10" ht="15.75" customHeight="1" x14ac:dyDescent="0.2">
      <c r="A487" s="93"/>
      <c r="B487" s="94"/>
      <c r="C487" s="1"/>
      <c r="D487" s="1"/>
      <c r="E487" s="1"/>
      <c r="F487" s="1"/>
      <c r="G487" s="1"/>
      <c r="H487" s="1"/>
      <c r="I487" s="1"/>
      <c r="J487" s="1"/>
    </row>
    <row r="488" spans="1:10" ht="15.75" customHeight="1" x14ac:dyDescent="0.2">
      <c r="A488" s="93"/>
      <c r="B488" s="94"/>
      <c r="C488" s="1"/>
      <c r="D488" s="1"/>
      <c r="E488" s="1"/>
      <c r="F488" s="1"/>
      <c r="G488" s="1"/>
      <c r="H488" s="1"/>
      <c r="I488" s="1"/>
      <c r="J488" s="1"/>
    </row>
    <row r="489" spans="1:10" ht="15.75" customHeight="1" x14ac:dyDescent="0.2">
      <c r="A489" s="93"/>
      <c r="B489" s="94"/>
      <c r="C489" s="1"/>
      <c r="D489" s="1"/>
      <c r="E489" s="1"/>
      <c r="F489" s="1"/>
      <c r="G489" s="1"/>
      <c r="H489" s="1"/>
      <c r="I489" s="1"/>
      <c r="J489" s="1"/>
    </row>
    <row r="490" spans="1:10" ht="15.75" customHeight="1" x14ac:dyDescent="0.2">
      <c r="A490" s="93"/>
      <c r="B490" s="94"/>
      <c r="C490" s="1"/>
      <c r="D490" s="1"/>
      <c r="E490" s="1"/>
      <c r="F490" s="1"/>
      <c r="G490" s="1"/>
      <c r="H490" s="1"/>
      <c r="I490" s="1"/>
      <c r="J490" s="1"/>
    </row>
    <row r="491" spans="1:10" ht="15.75" customHeight="1" x14ac:dyDescent="0.2">
      <c r="A491" s="93"/>
      <c r="B491" s="94"/>
      <c r="C491" s="1"/>
      <c r="D491" s="1"/>
      <c r="E491" s="1"/>
      <c r="F491" s="1"/>
      <c r="G491" s="1"/>
      <c r="H491" s="1"/>
      <c r="I491" s="1"/>
      <c r="J491" s="1"/>
    </row>
    <row r="492" spans="1:10" ht="15.75" customHeight="1" x14ac:dyDescent="0.2">
      <c r="A492" s="93"/>
      <c r="B492" s="94"/>
      <c r="C492" s="1"/>
      <c r="D492" s="1"/>
      <c r="E492" s="1"/>
      <c r="F492" s="1"/>
      <c r="G492" s="1"/>
      <c r="H492" s="1"/>
      <c r="I492" s="1"/>
      <c r="J492" s="1"/>
    </row>
    <row r="493" spans="1:10" ht="15.75" customHeight="1" x14ac:dyDescent="0.2">
      <c r="A493" s="93"/>
      <c r="B493" s="94"/>
      <c r="C493" s="1"/>
      <c r="D493" s="1"/>
      <c r="E493" s="1"/>
      <c r="F493" s="1"/>
      <c r="G493" s="1"/>
      <c r="H493" s="1"/>
      <c r="I493" s="1"/>
      <c r="J493" s="1"/>
    </row>
    <row r="494" spans="1:10" ht="15.75" customHeight="1" x14ac:dyDescent="0.2">
      <c r="A494" s="93"/>
      <c r="B494" s="94"/>
      <c r="C494" s="1"/>
      <c r="D494" s="1"/>
      <c r="E494" s="1"/>
      <c r="F494" s="1"/>
      <c r="G494" s="1"/>
      <c r="H494" s="1"/>
      <c r="I494" s="1"/>
      <c r="J494" s="1"/>
    </row>
    <row r="495" spans="1:10" ht="15.75" customHeight="1" x14ac:dyDescent="0.2">
      <c r="A495" s="93"/>
      <c r="B495" s="94"/>
      <c r="C495" s="1"/>
      <c r="D495" s="1"/>
      <c r="E495" s="1"/>
      <c r="F495" s="1"/>
      <c r="G495" s="1"/>
      <c r="H495" s="1"/>
      <c r="I495" s="1"/>
      <c r="J495" s="1"/>
    </row>
    <row r="496" spans="1:10" ht="15.75" customHeight="1" x14ac:dyDescent="0.2">
      <c r="A496" s="93"/>
      <c r="B496" s="94"/>
      <c r="C496" s="1"/>
      <c r="D496" s="1"/>
      <c r="E496" s="1"/>
      <c r="F496" s="1"/>
      <c r="G496" s="1"/>
      <c r="H496" s="1"/>
      <c r="I496" s="1"/>
      <c r="J496" s="1"/>
    </row>
    <row r="497" spans="1:10" ht="15.75" customHeight="1" x14ac:dyDescent="0.2">
      <c r="A497" s="93"/>
      <c r="B497" s="94"/>
      <c r="C497" s="1"/>
      <c r="D497" s="1"/>
      <c r="E497" s="1"/>
      <c r="F497" s="1"/>
      <c r="G497" s="1"/>
      <c r="H497" s="1"/>
      <c r="I497" s="1"/>
      <c r="J497" s="1"/>
    </row>
    <row r="498" spans="1:10" ht="15.75" customHeight="1" x14ac:dyDescent="0.2">
      <c r="A498" s="93"/>
      <c r="B498" s="94"/>
      <c r="C498" s="1"/>
      <c r="D498" s="1"/>
      <c r="E498" s="1"/>
      <c r="F498" s="1"/>
      <c r="G498" s="1"/>
      <c r="H498" s="1"/>
      <c r="I498" s="1"/>
      <c r="J498" s="1"/>
    </row>
    <row r="499" spans="1:10" ht="15.75" customHeight="1" x14ac:dyDescent="0.2">
      <c r="A499" s="93"/>
      <c r="B499" s="94"/>
      <c r="C499" s="1"/>
      <c r="D499" s="1"/>
      <c r="E499" s="1"/>
      <c r="F499" s="1"/>
      <c r="G499" s="1"/>
      <c r="H499" s="1"/>
      <c r="I499" s="1"/>
      <c r="J499" s="1"/>
    </row>
    <row r="500" spans="1:10" ht="15.75" customHeight="1" x14ac:dyDescent="0.2">
      <c r="A500" s="93"/>
      <c r="B500" s="94"/>
      <c r="C500" s="1"/>
      <c r="D500" s="1"/>
      <c r="E500" s="1"/>
      <c r="F500" s="1"/>
      <c r="G500" s="1"/>
      <c r="H500" s="1"/>
      <c r="I500" s="1"/>
      <c r="J500" s="1"/>
    </row>
    <row r="501" spans="1:10" ht="15.75" customHeight="1" x14ac:dyDescent="0.2">
      <c r="A501" s="93"/>
      <c r="B501" s="94"/>
      <c r="C501" s="1"/>
      <c r="D501" s="1"/>
      <c r="E501" s="1"/>
      <c r="F501" s="1"/>
      <c r="G501" s="1"/>
      <c r="H501" s="1"/>
      <c r="I501" s="1"/>
      <c r="J501" s="1"/>
    </row>
    <row r="502" spans="1:10" ht="15.75" customHeight="1" x14ac:dyDescent="0.2">
      <c r="A502" s="93"/>
      <c r="B502" s="94"/>
      <c r="C502" s="1"/>
      <c r="D502" s="1"/>
      <c r="E502" s="1"/>
      <c r="F502" s="1"/>
      <c r="G502" s="1"/>
      <c r="H502" s="1"/>
      <c r="I502" s="1"/>
      <c r="J502" s="1"/>
    </row>
    <row r="503" spans="1:10" ht="15.75" customHeight="1" x14ac:dyDescent="0.2">
      <c r="A503" s="93"/>
      <c r="B503" s="94"/>
      <c r="C503" s="1"/>
      <c r="D503" s="1"/>
      <c r="E503" s="1"/>
      <c r="F503" s="1"/>
      <c r="G503" s="1"/>
      <c r="H503" s="1"/>
      <c r="I503" s="1"/>
      <c r="J503" s="1"/>
    </row>
    <row r="504" spans="1:10" ht="15.75" customHeight="1" x14ac:dyDescent="0.2">
      <c r="A504" s="93"/>
      <c r="B504" s="94"/>
      <c r="C504" s="1"/>
      <c r="D504" s="1"/>
      <c r="E504" s="1"/>
      <c r="F504" s="1"/>
      <c r="G504" s="1"/>
      <c r="H504" s="1"/>
      <c r="I504" s="1"/>
      <c r="J504" s="1"/>
    </row>
    <row r="505" spans="1:10" ht="15.75" customHeight="1" x14ac:dyDescent="0.2">
      <c r="A505" s="93"/>
      <c r="B505" s="94"/>
      <c r="C505" s="1"/>
      <c r="D505" s="1"/>
      <c r="E505" s="1"/>
      <c r="F505" s="1"/>
      <c r="G505" s="1"/>
      <c r="H505" s="1"/>
      <c r="I505" s="1"/>
      <c r="J505" s="1"/>
    </row>
    <row r="506" spans="1:10" ht="15.75" customHeight="1" x14ac:dyDescent="0.2">
      <c r="A506" s="93"/>
      <c r="B506" s="94"/>
      <c r="C506" s="1"/>
      <c r="D506" s="1"/>
      <c r="E506" s="1"/>
      <c r="F506" s="1"/>
      <c r="G506" s="1"/>
      <c r="H506" s="1"/>
      <c r="I506" s="1"/>
      <c r="J506" s="1"/>
    </row>
    <row r="507" spans="1:10" ht="15.75" customHeight="1" x14ac:dyDescent="0.2">
      <c r="A507" s="93"/>
      <c r="B507" s="94"/>
      <c r="C507" s="1"/>
      <c r="D507" s="1"/>
      <c r="E507" s="1"/>
      <c r="F507" s="1"/>
      <c r="G507" s="1"/>
      <c r="H507" s="1"/>
      <c r="I507" s="1"/>
      <c r="J507" s="1"/>
    </row>
    <row r="508" spans="1:10" ht="15.75" customHeight="1" x14ac:dyDescent="0.2">
      <c r="A508" s="93"/>
      <c r="B508" s="94"/>
      <c r="C508" s="1"/>
      <c r="D508" s="1"/>
      <c r="E508" s="1"/>
      <c r="F508" s="1"/>
      <c r="G508" s="1"/>
      <c r="H508" s="1"/>
      <c r="I508" s="1"/>
      <c r="J508" s="1"/>
    </row>
    <row r="509" spans="1:10" ht="15.75" customHeight="1" x14ac:dyDescent="0.2">
      <c r="A509" s="93"/>
      <c r="B509" s="94"/>
      <c r="C509" s="1"/>
      <c r="D509" s="1"/>
      <c r="E509" s="1"/>
      <c r="F509" s="1"/>
      <c r="G509" s="1"/>
      <c r="H509" s="1"/>
      <c r="I509" s="1"/>
      <c r="J509" s="1"/>
    </row>
    <row r="510" spans="1:10" ht="15.75" customHeight="1" x14ac:dyDescent="0.2">
      <c r="A510" s="93"/>
      <c r="B510" s="94"/>
      <c r="C510" s="1"/>
      <c r="D510" s="1"/>
      <c r="E510" s="1"/>
      <c r="F510" s="1"/>
      <c r="G510" s="1"/>
      <c r="H510" s="1"/>
      <c r="I510" s="1"/>
      <c r="J510" s="1"/>
    </row>
    <row r="511" spans="1:10" ht="15.75" customHeight="1" x14ac:dyDescent="0.2">
      <c r="A511" s="93"/>
      <c r="B511" s="94"/>
      <c r="C511" s="1"/>
      <c r="D511" s="1"/>
      <c r="E511" s="1"/>
      <c r="F511" s="1"/>
      <c r="G511" s="1"/>
      <c r="H511" s="1"/>
      <c r="I511" s="1"/>
      <c r="J511" s="1"/>
    </row>
    <row r="512" spans="1:10" ht="15.75" customHeight="1" x14ac:dyDescent="0.2">
      <c r="A512" s="93"/>
      <c r="B512" s="94"/>
      <c r="C512" s="1"/>
      <c r="D512" s="1"/>
      <c r="E512" s="1"/>
      <c r="F512" s="1"/>
      <c r="G512" s="1"/>
      <c r="H512" s="1"/>
      <c r="I512" s="1"/>
      <c r="J512" s="1"/>
    </row>
    <row r="513" spans="1:10" ht="15.75" customHeight="1" x14ac:dyDescent="0.2">
      <c r="A513" s="93"/>
      <c r="B513" s="94"/>
      <c r="C513" s="1"/>
      <c r="D513" s="1"/>
      <c r="E513" s="1"/>
      <c r="F513" s="1"/>
      <c r="G513" s="1"/>
      <c r="H513" s="1"/>
      <c r="I513" s="1"/>
      <c r="J513" s="1"/>
    </row>
    <row r="514" spans="1:10" ht="15.75" customHeight="1" x14ac:dyDescent="0.2">
      <c r="A514" s="93"/>
      <c r="B514" s="94"/>
      <c r="C514" s="1"/>
      <c r="D514" s="1"/>
      <c r="E514" s="1"/>
      <c r="F514" s="1"/>
      <c r="G514" s="1"/>
      <c r="H514" s="1"/>
      <c r="I514" s="1"/>
      <c r="J514" s="1"/>
    </row>
    <row r="515" spans="1:10" ht="15.75" customHeight="1" x14ac:dyDescent="0.2">
      <c r="A515" s="93"/>
      <c r="B515" s="94"/>
      <c r="C515" s="1"/>
      <c r="D515" s="1"/>
      <c r="E515" s="1"/>
      <c r="F515" s="1"/>
      <c r="G515" s="1"/>
      <c r="H515" s="1"/>
      <c r="I515" s="1"/>
      <c r="J515" s="1"/>
    </row>
    <row r="516" spans="1:10" ht="15.75" customHeight="1" x14ac:dyDescent="0.2">
      <c r="A516" s="93"/>
      <c r="B516" s="94"/>
      <c r="C516" s="1"/>
      <c r="D516" s="1"/>
      <c r="E516" s="1"/>
      <c r="F516" s="1"/>
      <c r="G516" s="1"/>
      <c r="H516" s="1"/>
      <c r="I516" s="1"/>
      <c r="J516" s="1"/>
    </row>
    <row r="517" spans="1:10" ht="15.75" customHeight="1" x14ac:dyDescent="0.2">
      <c r="A517" s="93"/>
      <c r="B517" s="94"/>
      <c r="C517" s="1"/>
      <c r="D517" s="1"/>
      <c r="E517" s="1"/>
      <c r="F517" s="1"/>
      <c r="G517" s="1"/>
      <c r="H517" s="1"/>
      <c r="I517" s="1"/>
      <c r="J517" s="1"/>
    </row>
    <row r="518" spans="1:10" ht="15.75" customHeight="1" x14ac:dyDescent="0.2">
      <c r="A518" s="93"/>
      <c r="B518" s="94"/>
      <c r="C518" s="1"/>
      <c r="D518" s="1"/>
      <c r="E518" s="1"/>
      <c r="F518" s="1"/>
      <c r="G518" s="1"/>
      <c r="H518" s="1"/>
      <c r="I518" s="1"/>
      <c r="J518" s="1"/>
    </row>
    <row r="519" spans="1:10" ht="15.75" customHeight="1" x14ac:dyDescent="0.2">
      <c r="A519" s="93"/>
      <c r="B519" s="94"/>
      <c r="C519" s="1"/>
      <c r="D519" s="1"/>
      <c r="E519" s="1"/>
      <c r="F519" s="1"/>
      <c r="G519" s="1"/>
      <c r="H519" s="1"/>
      <c r="I519" s="1"/>
      <c r="J519" s="1"/>
    </row>
    <row r="520" spans="1:10" ht="15.75" customHeight="1" x14ac:dyDescent="0.2">
      <c r="A520" s="93"/>
      <c r="B520" s="94"/>
      <c r="C520" s="1"/>
      <c r="D520" s="1"/>
      <c r="E520" s="1"/>
      <c r="F520" s="1"/>
      <c r="G520" s="1"/>
      <c r="H520" s="1"/>
      <c r="I520" s="1"/>
      <c r="J520" s="1"/>
    </row>
    <row r="521" spans="1:10" ht="15.75" customHeight="1" x14ac:dyDescent="0.2">
      <c r="A521" s="93"/>
      <c r="B521" s="94"/>
      <c r="C521" s="1"/>
      <c r="D521" s="1"/>
      <c r="E521" s="1"/>
      <c r="F521" s="1"/>
      <c r="G521" s="1"/>
      <c r="H521" s="1"/>
      <c r="I521" s="1"/>
      <c r="J521" s="1"/>
    </row>
    <row r="522" spans="1:10" ht="15.75" customHeight="1" x14ac:dyDescent="0.2">
      <c r="A522" s="93"/>
      <c r="B522" s="94"/>
      <c r="C522" s="1"/>
      <c r="D522" s="1"/>
      <c r="E522" s="1"/>
      <c r="F522" s="1"/>
      <c r="G522" s="1"/>
      <c r="H522" s="1"/>
      <c r="I522" s="1"/>
      <c r="J522" s="1"/>
    </row>
    <row r="523" spans="1:10" ht="15.75" customHeight="1" x14ac:dyDescent="0.2">
      <c r="A523" s="93"/>
      <c r="B523" s="94"/>
      <c r="C523" s="1"/>
      <c r="D523" s="1"/>
      <c r="E523" s="1"/>
      <c r="F523" s="1"/>
      <c r="G523" s="1"/>
      <c r="H523" s="1"/>
      <c r="I523" s="1"/>
      <c r="J523" s="1"/>
    </row>
    <row r="524" spans="1:10" ht="15.75" customHeight="1" x14ac:dyDescent="0.2">
      <c r="A524" s="93"/>
      <c r="B524" s="94"/>
      <c r="C524" s="1"/>
      <c r="D524" s="1"/>
      <c r="E524" s="1"/>
      <c r="F524" s="1"/>
      <c r="G524" s="1"/>
      <c r="H524" s="1"/>
      <c r="I524" s="1"/>
      <c r="J524" s="1"/>
    </row>
    <row r="525" spans="1:10" ht="15.75" customHeight="1" x14ac:dyDescent="0.2">
      <c r="A525" s="93"/>
      <c r="B525" s="94"/>
      <c r="C525" s="1"/>
      <c r="D525" s="1"/>
      <c r="E525" s="1"/>
      <c r="F525" s="1"/>
      <c r="G525" s="1"/>
      <c r="H525" s="1"/>
      <c r="I525" s="1"/>
      <c r="J525" s="1"/>
    </row>
    <row r="526" spans="1:10" ht="15.75" customHeight="1" x14ac:dyDescent="0.2">
      <c r="A526" s="93"/>
      <c r="B526" s="94"/>
      <c r="C526" s="1"/>
      <c r="D526" s="1"/>
      <c r="E526" s="1"/>
      <c r="F526" s="1"/>
      <c r="G526" s="1"/>
      <c r="H526" s="1"/>
      <c r="I526" s="1"/>
      <c r="J526" s="1"/>
    </row>
    <row r="527" spans="1:10" ht="15.75" customHeight="1" x14ac:dyDescent="0.2">
      <c r="A527" s="93"/>
      <c r="B527" s="94"/>
      <c r="C527" s="1"/>
      <c r="D527" s="1"/>
      <c r="E527" s="1"/>
      <c r="F527" s="1"/>
      <c r="G527" s="1"/>
      <c r="H527" s="1"/>
      <c r="I527" s="1"/>
      <c r="J527" s="1"/>
    </row>
    <row r="528" spans="1:10" ht="15.75" customHeight="1" x14ac:dyDescent="0.2">
      <c r="A528" s="93"/>
      <c r="B528" s="94"/>
      <c r="C528" s="1"/>
      <c r="D528" s="1"/>
      <c r="E528" s="1"/>
      <c r="F528" s="1"/>
      <c r="G528" s="1"/>
      <c r="H528" s="1"/>
      <c r="I528" s="1"/>
      <c r="J528" s="1"/>
    </row>
    <row r="529" spans="1:10" ht="15.75" customHeight="1" x14ac:dyDescent="0.2">
      <c r="A529" s="93"/>
      <c r="B529" s="94"/>
      <c r="C529" s="1"/>
      <c r="D529" s="1"/>
      <c r="E529" s="1"/>
      <c r="F529" s="1"/>
      <c r="G529" s="1"/>
      <c r="H529" s="1"/>
      <c r="I529" s="1"/>
      <c r="J529" s="1"/>
    </row>
    <row r="530" spans="1:10" ht="15.75" customHeight="1" x14ac:dyDescent="0.2">
      <c r="A530" s="93"/>
      <c r="B530" s="94"/>
      <c r="C530" s="1"/>
      <c r="D530" s="1"/>
      <c r="E530" s="1"/>
      <c r="F530" s="1"/>
      <c r="G530" s="1"/>
      <c r="H530" s="1"/>
      <c r="I530" s="1"/>
      <c r="J530" s="1"/>
    </row>
    <row r="531" spans="1:10" ht="15.75" customHeight="1" x14ac:dyDescent="0.2">
      <c r="A531" s="93"/>
      <c r="B531" s="94"/>
      <c r="C531" s="1"/>
      <c r="D531" s="1"/>
      <c r="E531" s="1"/>
      <c r="F531" s="1"/>
      <c r="G531" s="1"/>
      <c r="H531" s="1"/>
      <c r="I531" s="1"/>
      <c r="J531" s="1"/>
    </row>
    <row r="532" spans="1:10" ht="15.75" customHeight="1" x14ac:dyDescent="0.2">
      <c r="A532" s="93"/>
      <c r="B532" s="94"/>
      <c r="C532" s="1"/>
      <c r="D532" s="1"/>
      <c r="E532" s="1"/>
      <c r="F532" s="1"/>
      <c r="G532" s="1"/>
      <c r="H532" s="1"/>
      <c r="I532" s="1"/>
      <c r="J532" s="1"/>
    </row>
    <row r="533" spans="1:10" ht="15.75" customHeight="1" x14ac:dyDescent="0.2">
      <c r="A533" s="93"/>
      <c r="B533" s="94"/>
      <c r="C533" s="1"/>
      <c r="D533" s="1"/>
      <c r="E533" s="1"/>
      <c r="F533" s="1"/>
      <c r="G533" s="1"/>
      <c r="H533" s="1"/>
      <c r="I533" s="1"/>
      <c r="J533" s="1"/>
    </row>
    <row r="534" spans="1:10" ht="15.75" customHeight="1" x14ac:dyDescent="0.2">
      <c r="A534" s="93"/>
      <c r="B534" s="94"/>
      <c r="C534" s="1"/>
      <c r="D534" s="1"/>
      <c r="E534" s="1"/>
      <c r="F534" s="1"/>
      <c r="G534" s="1"/>
      <c r="H534" s="1"/>
      <c r="I534" s="1"/>
      <c r="J534" s="1"/>
    </row>
    <row r="535" spans="1:10" ht="15.75" customHeight="1" x14ac:dyDescent="0.2">
      <c r="A535" s="93"/>
      <c r="B535" s="94"/>
      <c r="C535" s="1"/>
      <c r="D535" s="1"/>
      <c r="E535" s="1"/>
      <c r="F535" s="1"/>
      <c r="G535" s="1"/>
      <c r="H535" s="1"/>
      <c r="I535" s="1"/>
      <c r="J535" s="1"/>
    </row>
    <row r="536" spans="1:10" ht="15.75" customHeight="1" x14ac:dyDescent="0.2">
      <c r="A536" s="93"/>
      <c r="B536" s="94"/>
      <c r="C536" s="1"/>
      <c r="D536" s="1"/>
      <c r="E536" s="1"/>
      <c r="F536" s="1"/>
      <c r="G536" s="1"/>
      <c r="H536" s="1"/>
      <c r="I536" s="1"/>
      <c r="J536" s="1"/>
    </row>
    <row r="537" spans="1:10" ht="15.75" customHeight="1" x14ac:dyDescent="0.2">
      <c r="A537" s="93"/>
      <c r="B537" s="94"/>
      <c r="C537" s="1"/>
      <c r="D537" s="1"/>
      <c r="E537" s="1"/>
      <c r="F537" s="1"/>
      <c r="G537" s="1"/>
      <c r="H537" s="1"/>
      <c r="I537" s="1"/>
      <c r="J537" s="1"/>
    </row>
    <row r="538" spans="1:10" ht="15.75" customHeight="1" x14ac:dyDescent="0.2">
      <c r="A538" s="93"/>
      <c r="B538" s="94"/>
      <c r="C538" s="1"/>
      <c r="D538" s="1"/>
      <c r="E538" s="1"/>
      <c r="F538" s="1"/>
      <c r="G538" s="1"/>
      <c r="H538" s="1"/>
      <c r="I538" s="1"/>
      <c r="J538" s="1"/>
    </row>
    <row r="539" spans="1:10" ht="15.75" customHeight="1" x14ac:dyDescent="0.2">
      <c r="A539" s="93"/>
      <c r="B539" s="94"/>
      <c r="C539" s="1"/>
      <c r="D539" s="1"/>
      <c r="E539" s="1"/>
      <c r="F539" s="1"/>
      <c r="G539" s="1"/>
      <c r="H539" s="1"/>
      <c r="I539" s="1"/>
      <c r="J539" s="1"/>
    </row>
    <row r="540" spans="1:10" ht="15.75" customHeight="1" x14ac:dyDescent="0.2">
      <c r="A540" s="93"/>
      <c r="B540" s="94"/>
      <c r="C540" s="1"/>
      <c r="D540" s="1"/>
      <c r="E540" s="1"/>
      <c r="F540" s="1"/>
      <c r="G540" s="1"/>
      <c r="H540" s="1"/>
      <c r="I540" s="1"/>
      <c r="J540" s="1"/>
    </row>
    <row r="541" spans="1:10" ht="15.75" customHeight="1" x14ac:dyDescent="0.2">
      <c r="A541" s="93"/>
      <c r="B541" s="94"/>
      <c r="C541" s="1"/>
      <c r="D541" s="1"/>
      <c r="E541" s="1"/>
      <c r="F541" s="1"/>
      <c r="G541" s="1"/>
      <c r="H541" s="1"/>
      <c r="I541" s="1"/>
      <c r="J541" s="1"/>
    </row>
    <row r="542" spans="1:10" ht="15.75" customHeight="1" x14ac:dyDescent="0.2">
      <c r="A542" s="93"/>
      <c r="B542" s="94"/>
      <c r="C542" s="1"/>
      <c r="D542" s="1"/>
      <c r="E542" s="1"/>
      <c r="F542" s="1"/>
      <c r="G542" s="1"/>
      <c r="H542" s="1"/>
      <c r="I542" s="1"/>
      <c r="J542" s="1"/>
    </row>
    <row r="543" spans="1:10" ht="15.75" customHeight="1" x14ac:dyDescent="0.2">
      <c r="A543" s="93"/>
      <c r="B543" s="94"/>
      <c r="C543" s="1"/>
      <c r="D543" s="1"/>
      <c r="E543" s="1"/>
      <c r="F543" s="1"/>
      <c r="G543" s="1"/>
      <c r="H543" s="1"/>
      <c r="I543" s="1"/>
      <c r="J543" s="1"/>
    </row>
    <row r="544" spans="1:10" ht="15.75" customHeight="1" x14ac:dyDescent="0.2">
      <c r="A544" s="93"/>
      <c r="B544" s="94"/>
      <c r="C544" s="1"/>
      <c r="D544" s="1"/>
      <c r="E544" s="1"/>
      <c r="F544" s="1"/>
      <c r="G544" s="1"/>
      <c r="H544" s="1"/>
      <c r="I544" s="1"/>
      <c r="J544" s="1"/>
    </row>
    <row r="545" spans="1:10" ht="15.75" customHeight="1" x14ac:dyDescent="0.2">
      <c r="A545" s="93"/>
      <c r="B545" s="94"/>
      <c r="C545" s="1"/>
      <c r="D545" s="1"/>
      <c r="E545" s="1"/>
      <c r="F545" s="1"/>
      <c r="G545" s="1"/>
      <c r="H545" s="1"/>
      <c r="I545" s="1"/>
      <c r="J545" s="1"/>
    </row>
    <row r="546" spans="1:10" ht="15.75" customHeight="1" x14ac:dyDescent="0.2">
      <c r="A546" s="93"/>
      <c r="B546" s="94"/>
      <c r="C546" s="1"/>
      <c r="D546" s="1"/>
      <c r="E546" s="1"/>
      <c r="F546" s="1"/>
      <c r="G546" s="1"/>
      <c r="H546" s="1"/>
      <c r="I546" s="1"/>
      <c r="J546" s="1"/>
    </row>
    <row r="547" spans="1:10" ht="15.75" customHeight="1" x14ac:dyDescent="0.2">
      <c r="A547" s="93"/>
      <c r="B547" s="94"/>
      <c r="C547" s="1"/>
      <c r="D547" s="1"/>
      <c r="E547" s="1"/>
      <c r="F547" s="1"/>
      <c r="G547" s="1"/>
      <c r="H547" s="1"/>
      <c r="I547" s="1"/>
      <c r="J547" s="1"/>
    </row>
    <row r="548" spans="1:10" ht="15.75" customHeight="1" x14ac:dyDescent="0.2">
      <c r="A548" s="93"/>
      <c r="B548" s="94"/>
      <c r="C548" s="1"/>
      <c r="D548" s="1"/>
      <c r="E548" s="1"/>
      <c r="F548" s="1"/>
      <c r="G548" s="1"/>
      <c r="H548" s="1"/>
      <c r="I548" s="1"/>
      <c r="J548" s="1"/>
    </row>
    <row r="549" spans="1:10" ht="15.75" customHeight="1" x14ac:dyDescent="0.2">
      <c r="A549" s="93"/>
      <c r="B549" s="94"/>
      <c r="C549" s="1"/>
      <c r="D549" s="1"/>
      <c r="E549" s="1"/>
      <c r="F549" s="1"/>
      <c r="G549" s="1"/>
      <c r="H549" s="1"/>
      <c r="I549" s="1"/>
      <c r="J549" s="1"/>
    </row>
    <row r="550" spans="1:10" ht="15.75" customHeight="1" x14ac:dyDescent="0.2">
      <c r="A550" s="93"/>
      <c r="B550" s="94"/>
      <c r="C550" s="1"/>
      <c r="D550" s="1"/>
      <c r="E550" s="1"/>
      <c r="F550" s="1"/>
      <c r="G550" s="1"/>
      <c r="H550" s="1"/>
      <c r="I550" s="1"/>
      <c r="J550" s="1"/>
    </row>
    <row r="551" spans="1:10" ht="15.75" customHeight="1" x14ac:dyDescent="0.2">
      <c r="A551" s="93"/>
      <c r="B551" s="94"/>
      <c r="C551" s="1"/>
      <c r="D551" s="1"/>
      <c r="E551" s="1"/>
      <c r="F551" s="1"/>
      <c r="G551" s="1"/>
      <c r="H551" s="1"/>
      <c r="I551" s="1"/>
      <c r="J551" s="1"/>
    </row>
    <row r="552" spans="1:10" ht="15.75" customHeight="1" x14ac:dyDescent="0.2">
      <c r="A552" s="93"/>
      <c r="B552" s="94"/>
      <c r="C552" s="1"/>
      <c r="D552" s="1"/>
      <c r="E552" s="1"/>
      <c r="F552" s="1"/>
      <c r="G552" s="1"/>
      <c r="H552" s="1"/>
      <c r="I552" s="1"/>
      <c r="J552" s="1"/>
    </row>
    <row r="553" spans="1:10" ht="15.75" customHeight="1" x14ac:dyDescent="0.2">
      <c r="A553" s="93"/>
      <c r="B553" s="94"/>
      <c r="C553" s="1"/>
      <c r="D553" s="1"/>
      <c r="E553" s="1"/>
      <c r="F553" s="1"/>
      <c r="G553" s="1"/>
      <c r="H553" s="1"/>
      <c r="I553" s="1"/>
      <c r="J553" s="1"/>
    </row>
    <row r="554" spans="1:10" ht="15.75" customHeight="1" x14ac:dyDescent="0.2">
      <c r="A554" s="93"/>
      <c r="B554" s="94"/>
      <c r="C554" s="1"/>
      <c r="D554" s="1"/>
      <c r="E554" s="1"/>
      <c r="F554" s="1"/>
      <c r="G554" s="1"/>
      <c r="H554" s="1"/>
      <c r="I554" s="1"/>
      <c r="J554" s="1"/>
    </row>
    <row r="555" spans="1:10" ht="15.75" customHeight="1" x14ac:dyDescent="0.2">
      <c r="A555" s="93"/>
      <c r="B555" s="94"/>
      <c r="C555" s="1"/>
      <c r="D555" s="1"/>
      <c r="E555" s="1"/>
      <c r="F555" s="1"/>
      <c r="G555" s="1"/>
      <c r="H555" s="1"/>
      <c r="I555" s="1"/>
      <c r="J555" s="1"/>
    </row>
    <row r="556" spans="1:10" ht="15.75" customHeight="1" x14ac:dyDescent="0.2">
      <c r="A556" s="93"/>
      <c r="B556" s="94"/>
      <c r="C556" s="1"/>
      <c r="D556" s="1"/>
      <c r="E556" s="1"/>
      <c r="F556" s="1"/>
      <c r="G556" s="1"/>
      <c r="H556" s="1"/>
      <c r="I556" s="1"/>
      <c r="J556" s="1"/>
    </row>
    <row r="557" spans="1:10" ht="15.75" customHeight="1" x14ac:dyDescent="0.2">
      <c r="A557" s="93"/>
      <c r="B557" s="94"/>
      <c r="C557" s="1"/>
      <c r="D557" s="1"/>
      <c r="E557" s="1"/>
      <c r="F557" s="1"/>
      <c r="G557" s="1"/>
      <c r="H557" s="1"/>
      <c r="I557" s="1"/>
      <c r="J557" s="1"/>
    </row>
    <row r="558" spans="1:10" ht="15.75" customHeight="1" x14ac:dyDescent="0.2">
      <c r="A558" s="93"/>
      <c r="B558" s="94"/>
      <c r="C558" s="1"/>
      <c r="D558" s="1"/>
      <c r="E558" s="1"/>
      <c r="F558" s="1"/>
      <c r="G558" s="1"/>
      <c r="H558" s="1"/>
      <c r="I558" s="1"/>
      <c r="J558" s="1"/>
    </row>
    <row r="559" spans="1:10" ht="15.75" customHeight="1" x14ac:dyDescent="0.2">
      <c r="A559" s="93"/>
      <c r="B559" s="94"/>
      <c r="C559" s="1"/>
      <c r="D559" s="1"/>
      <c r="E559" s="1"/>
      <c r="F559" s="1"/>
      <c r="G559" s="1"/>
      <c r="H559" s="1"/>
      <c r="I559" s="1"/>
      <c r="J559" s="1"/>
    </row>
    <row r="560" spans="1:10" ht="15.75" customHeight="1" x14ac:dyDescent="0.2">
      <c r="A560" s="93"/>
      <c r="B560" s="94"/>
      <c r="C560" s="1"/>
      <c r="D560" s="1"/>
      <c r="E560" s="1"/>
      <c r="F560" s="1"/>
      <c r="G560" s="1"/>
      <c r="H560" s="1"/>
      <c r="I560" s="1"/>
      <c r="J560" s="1"/>
    </row>
    <row r="561" spans="1:10" ht="15.75" customHeight="1" x14ac:dyDescent="0.2">
      <c r="A561" s="93"/>
      <c r="B561" s="94"/>
      <c r="C561" s="1"/>
      <c r="D561" s="1"/>
      <c r="E561" s="1"/>
      <c r="F561" s="1"/>
      <c r="G561" s="1"/>
      <c r="H561" s="1"/>
      <c r="I561" s="1"/>
      <c r="J561" s="1"/>
    </row>
    <row r="562" spans="1:10" ht="15.75" customHeight="1" x14ac:dyDescent="0.2">
      <c r="A562" s="93"/>
      <c r="B562" s="94"/>
      <c r="C562" s="1"/>
      <c r="D562" s="1"/>
      <c r="E562" s="1"/>
      <c r="F562" s="1"/>
      <c r="G562" s="1"/>
      <c r="H562" s="1"/>
      <c r="I562" s="1"/>
      <c r="J562" s="1"/>
    </row>
    <row r="563" spans="1:10" ht="15.75" customHeight="1" x14ac:dyDescent="0.2">
      <c r="A563" s="93"/>
      <c r="B563" s="94"/>
      <c r="C563" s="1"/>
      <c r="D563" s="1"/>
      <c r="E563" s="1"/>
      <c r="F563" s="1"/>
      <c r="G563" s="1"/>
      <c r="H563" s="1"/>
      <c r="I563" s="1"/>
      <c r="J563" s="1"/>
    </row>
    <row r="564" spans="1:10" ht="15.75" customHeight="1" x14ac:dyDescent="0.2">
      <c r="A564" s="93"/>
      <c r="B564" s="94"/>
      <c r="C564" s="1"/>
      <c r="D564" s="1"/>
      <c r="E564" s="1"/>
      <c r="F564" s="1"/>
      <c r="G564" s="1"/>
      <c r="H564" s="1"/>
      <c r="I564" s="1"/>
      <c r="J564" s="1"/>
    </row>
    <row r="565" spans="1:10" ht="15.75" customHeight="1" x14ac:dyDescent="0.2">
      <c r="A565" s="93"/>
      <c r="B565" s="94"/>
      <c r="C565" s="1"/>
      <c r="D565" s="1"/>
      <c r="E565" s="1"/>
      <c r="F565" s="1"/>
      <c r="G565" s="1"/>
      <c r="H565" s="1"/>
      <c r="I565" s="1"/>
      <c r="J565" s="1"/>
    </row>
    <row r="566" spans="1:10" ht="15.75" customHeight="1" x14ac:dyDescent="0.2">
      <c r="A566" s="93"/>
      <c r="B566" s="94"/>
      <c r="C566" s="1"/>
      <c r="D566" s="1"/>
      <c r="E566" s="1"/>
      <c r="F566" s="1"/>
      <c r="G566" s="1"/>
      <c r="H566" s="1"/>
      <c r="I566" s="1"/>
      <c r="J566" s="1"/>
    </row>
    <row r="567" spans="1:10" ht="15.75" customHeight="1" x14ac:dyDescent="0.2">
      <c r="A567" s="93"/>
      <c r="B567" s="94"/>
      <c r="C567" s="1"/>
      <c r="D567" s="1"/>
      <c r="E567" s="1"/>
      <c r="F567" s="1"/>
      <c r="G567" s="1"/>
      <c r="H567" s="1"/>
      <c r="I567" s="1"/>
      <c r="J567" s="1"/>
    </row>
    <row r="568" spans="1:10" ht="15.75" customHeight="1" x14ac:dyDescent="0.2">
      <c r="A568" s="93"/>
      <c r="B568" s="94"/>
      <c r="C568" s="1"/>
      <c r="D568" s="1"/>
      <c r="E568" s="1"/>
      <c r="F568" s="1"/>
      <c r="G568" s="1"/>
      <c r="H568" s="1"/>
      <c r="I568" s="1"/>
      <c r="J568" s="1"/>
    </row>
    <row r="569" spans="1:10" ht="15.75" customHeight="1" x14ac:dyDescent="0.2">
      <c r="A569" s="93"/>
      <c r="B569" s="94"/>
      <c r="C569" s="1"/>
      <c r="D569" s="1"/>
      <c r="E569" s="1"/>
      <c r="F569" s="1"/>
      <c r="G569" s="1"/>
      <c r="H569" s="1"/>
      <c r="I569" s="1"/>
      <c r="J569" s="1"/>
    </row>
    <row r="570" spans="1:10" ht="15.75" customHeight="1" x14ac:dyDescent="0.2">
      <c r="A570" s="93"/>
      <c r="B570" s="94"/>
      <c r="C570" s="1"/>
      <c r="D570" s="1"/>
      <c r="E570" s="1"/>
      <c r="F570" s="1"/>
      <c r="G570" s="1"/>
      <c r="H570" s="1"/>
      <c r="I570" s="1"/>
      <c r="J570" s="1"/>
    </row>
    <row r="571" spans="1:10" ht="15.75" customHeight="1" x14ac:dyDescent="0.2">
      <c r="A571" s="93"/>
      <c r="B571" s="94"/>
      <c r="C571" s="1"/>
      <c r="D571" s="1"/>
      <c r="E571" s="1"/>
      <c r="F571" s="1"/>
      <c r="G571" s="1"/>
      <c r="H571" s="1"/>
      <c r="I571" s="1"/>
      <c r="J571" s="1"/>
    </row>
    <row r="572" spans="1:10" ht="15.75" customHeight="1" x14ac:dyDescent="0.2">
      <c r="A572" s="93"/>
      <c r="B572" s="94"/>
      <c r="C572" s="1"/>
      <c r="D572" s="1"/>
      <c r="E572" s="1"/>
      <c r="F572" s="1"/>
      <c r="G572" s="1"/>
      <c r="H572" s="1"/>
      <c r="I572" s="1"/>
      <c r="J572" s="1"/>
    </row>
    <row r="573" spans="1:10" ht="15.75" customHeight="1" x14ac:dyDescent="0.2">
      <c r="A573" s="93"/>
      <c r="B573" s="94"/>
      <c r="C573" s="1"/>
      <c r="D573" s="1"/>
      <c r="E573" s="1"/>
      <c r="F573" s="1"/>
      <c r="G573" s="1"/>
      <c r="H573" s="1"/>
      <c r="I573" s="1"/>
      <c r="J573" s="1"/>
    </row>
    <row r="574" spans="1:10" ht="15.75" customHeight="1" x14ac:dyDescent="0.2">
      <c r="A574" s="93"/>
      <c r="B574" s="94"/>
      <c r="C574" s="1"/>
      <c r="D574" s="1"/>
      <c r="E574" s="1"/>
      <c r="F574" s="1"/>
      <c r="G574" s="1"/>
      <c r="H574" s="1"/>
      <c r="I574" s="1"/>
      <c r="J574" s="1"/>
    </row>
    <row r="575" spans="1:10" ht="15.75" customHeight="1" x14ac:dyDescent="0.2">
      <c r="A575" s="93"/>
      <c r="B575" s="94"/>
      <c r="C575" s="1"/>
      <c r="D575" s="1"/>
      <c r="E575" s="1"/>
      <c r="F575" s="1"/>
      <c r="G575" s="1"/>
      <c r="H575" s="1"/>
      <c r="I575" s="1"/>
      <c r="J575" s="1"/>
    </row>
    <row r="576" spans="1:10" ht="15.75" customHeight="1" x14ac:dyDescent="0.2">
      <c r="A576" s="93"/>
      <c r="B576" s="94"/>
      <c r="C576" s="1"/>
      <c r="D576" s="1"/>
      <c r="E576" s="1"/>
      <c r="F576" s="1"/>
      <c r="G576" s="1"/>
      <c r="H576" s="1"/>
      <c r="I576" s="1"/>
      <c r="J576" s="1"/>
    </row>
    <row r="577" spans="1:10" ht="15.75" customHeight="1" x14ac:dyDescent="0.2">
      <c r="A577" s="93"/>
      <c r="B577" s="94"/>
      <c r="C577" s="1"/>
      <c r="D577" s="1"/>
      <c r="E577" s="1"/>
      <c r="F577" s="1"/>
      <c r="G577" s="1"/>
      <c r="H577" s="1"/>
      <c r="I577" s="1"/>
      <c r="J577" s="1"/>
    </row>
    <row r="578" spans="1:10" ht="15.75" customHeight="1" x14ac:dyDescent="0.2">
      <c r="A578" s="93"/>
      <c r="B578" s="94"/>
      <c r="C578" s="1"/>
      <c r="D578" s="1"/>
      <c r="E578" s="1"/>
      <c r="F578" s="1"/>
      <c r="G578" s="1"/>
      <c r="H578" s="1"/>
      <c r="I578" s="1"/>
      <c r="J578" s="1"/>
    </row>
    <row r="579" spans="1:10" ht="15.75" customHeight="1" x14ac:dyDescent="0.2">
      <c r="A579" s="93"/>
      <c r="B579" s="94"/>
      <c r="C579" s="1"/>
      <c r="D579" s="1"/>
      <c r="E579" s="1"/>
      <c r="F579" s="1"/>
      <c r="G579" s="1"/>
      <c r="H579" s="1"/>
      <c r="I579" s="1"/>
      <c r="J579" s="1"/>
    </row>
    <row r="580" spans="1:10" ht="15.75" customHeight="1" x14ac:dyDescent="0.2">
      <c r="A580" s="93"/>
      <c r="B580" s="94"/>
      <c r="C580" s="1"/>
      <c r="D580" s="1"/>
      <c r="E580" s="1"/>
      <c r="F580" s="1"/>
      <c r="G580" s="1"/>
      <c r="H580" s="1"/>
      <c r="I580" s="1"/>
      <c r="J580" s="1"/>
    </row>
    <row r="581" spans="1:10" ht="15.75" customHeight="1" x14ac:dyDescent="0.2">
      <c r="A581" s="93"/>
      <c r="B581" s="94"/>
      <c r="C581" s="1"/>
      <c r="D581" s="1"/>
      <c r="E581" s="1"/>
      <c r="F581" s="1"/>
      <c r="G581" s="1"/>
      <c r="H581" s="1"/>
      <c r="I581" s="1"/>
      <c r="J581" s="1"/>
    </row>
    <row r="582" spans="1:10" ht="15.75" customHeight="1" x14ac:dyDescent="0.2">
      <c r="A582" s="93"/>
      <c r="B582" s="94"/>
      <c r="C582" s="1"/>
      <c r="D582" s="1"/>
      <c r="E582" s="1"/>
      <c r="F582" s="1"/>
      <c r="G582" s="1"/>
      <c r="H582" s="1"/>
      <c r="I582" s="1"/>
      <c r="J582" s="1"/>
    </row>
    <row r="583" spans="1:10" ht="15.75" customHeight="1" x14ac:dyDescent="0.2">
      <c r="A583" s="93"/>
      <c r="B583" s="94"/>
      <c r="C583" s="1"/>
      <c r="D583" s="1"/>
      <c r="E583" s="1"/>
      <c r="F583" s="1"/>
      <c r="G583" s="1"/>
      <c r="H583" s="1"/>
      <c r="I583" s="1"/>
      <c r="J583" s="1"/>
    </row>
    <row r="584" spans="1:10" ht="15.75" customHeight="1" x14ac:dyDescent="0.2">
      <c r="A584" s="93"/>
      <c r="B584" s="94"/>
      <c r="C584" s="1"/>
      <c r="D584" s="1"/>
      <c r="E584" s="1"/>
      <c r="F584" s="1"/>
      <c r="G584" s="1"/>
      <c r="H584" s="1"/>
      <c r="I584" s="1"/>
      <c r="J584" s="1"/>
    </row>
    <row r="585" spans="1:10" ht="15.75" customHeight="1" x14ac:dyDescent="0.2">
      <c r="A585" s="93"/>
      <c r="B585" s="94"/>
      <c r="C585" s="1"/>
      <c r="D585" s="1"/>
      <c r="E585" s="1"/>
      <c r="F585" s="1"/>
      <c r="G585" s="1"/>
      <c r="H585" s="1"/>
      <c r="I585" s="1"/>
      <c r="J585" s="1"/>
    </row>
    <row r="586" spans="1:10" ht="15.75" customHeight="1" x14ac:dyDescent="0.2">
      <c r="A586" s="93"/>
      <c r="B586" s="94"/>
      <c r="C586" s="1"/>
      <c r="D586" s="1"/>
      <c r="E586" s="1"/>
      <c r="F586" s="1"/>
      <c r="G586" s="1"/>
      <c r="H586" s="1"/>
      <c r="I586" s="1"/>
      <c r="J586" s="1"/>
    </row>
    <row r="587" spans="1:10" ht="15.75" customHeight="1" x14ac:dyDescent="0.2">
      <c r="A587" s="93"/>
      <c r="B587" s="94"/>
      <c r="C587" s="1"/>
      <c r="D587" s="1"/>
      <c r="E587" s="1"/>
      <c r="F587" s="1"/>
      <c r="G587" s="1"/>
      <c r="H587" s="1"/>
      <c r="I587" s="1"/>
      <c r="J587" s="1"/>
    </row>
    <row r="588" spans="1:10" ht="15.75" customHeight="1" x14ac:dyDescent="0.2">
      <c r="A588" s="93"/>
      <c r="B588" s="94"/>
      <c r="C588" s="1"/>
      <c r="D588" s="1"/>
      <c r="E588" s="1"/>
      <c r="F588" s="1"/>
      <c r="G588" s="1"/>
      <c r="H588" s="1"/>
      <c r="I588" s="1"/>
      <c r="J588" s="1"/>
    </row>
    <row r="589" spans="1:10" ht="15.75" customHeight="1" x14ac:dyDescent="0.2">
      <c r="A589" s="93"/>
      <c r="B589" s="94"/>
      <c r="C589" s="1"/>
      <c r="D589" s="1"/>
      <c r="E589" s="1"/>
      <c r="F589" s="1"/>
      <c r="G589" s="1"/>
      <c r="H589" s="1"/>
      <c r="I589" s="1"/>
      <c r="J589" s="1"/>
    </row>
    <row r="590" spans="1:10" ht="15.75" customHeight="1" x14ac:dyDescent="0.2">
      <c r="A590" s="93"/>
      <c r="B590" s="94"/>
      <c r="C590" s="1"/>
      <c r="D590" s="1"/>
      <c r="E590" s="1"/>
      <c r="F590" s="1"/>
      <c r="G590" s="1"/>
      <c r="H590" s="1"/>
      <c r="I590" s="1"/>
      <c r="J590" s="1"/>
    </row>
    <row r="591" spans="1:10" ht="15.75" customHeight="1" x14ac:dyDescent="0.2">
      <c r="A591" s="93"/>
      <c r="B591" s="94"/>
      <c r="C591" s="1"/>
      <c r="D591" s="1"/>
      <c r="E591" s="1"/>
      <c r="F591" s="1"/>
      <c r="G591" s="1"/>
      <c r="H591" s="1"/>
      <c r="I591" s="1"/>
      <c r="J591" s="1"/>
    </row>
    <row r="592" spans="1:10" ht="15.75" customHeight="1" x14ac:dyDescent="0.2">
      <c r="A592" s="93"/>
      <c r="B592" s="94"/>
      <c r="C592" s="1"/>
      <c r="D592" s="1"/>
      <c r="E592" s="1"/>
      <c r="F592" s="1"/>
      <c r="G592" s="1"/>
      <c r="H592" s="1"/>
      <c r="I592" s="1"/>
      <c r="J592" s="1"/>
    </row>
    <row r="593" spans="1:10" ht="15.75" customHeight="1" x14ac:dyDescent="0.2">
      <c r="A593" s="93"/>
      <c r="B593" s="94"/>
      <c r="C593" s="1"/>
      <c r="D593" s="1"/>
      <c r="E593" s="1"/>
      <c r="F593" s="1"/>
      <c r="G593" s="1"/>
      <c r="H593" s="1"/>
      <c r="I593" s="1"/>
      <c r="J593" s="1"/>
    </row>
    <row r="594" spans="1:10" ht="15.75" customHeight="1" x14ac:dyDescent="0.2">
      <c r="A594" s="93"/>
      <c r="B594" s="94"/>
      <c r="C594" s="1"/>
      <c r="D594" s="1"/>
      <c r="E594" s="1"/>
      <c r="F594" s="1"/>
      <c r="G594" s="1"/>
      <c r="H594" s="1"/>
      <c r="I594" s="1"/>
      <c r="J594" s="1"/>
    </row>
    <row r="595" spans="1:10" ht="15.75" customHeight="1" x14ac:dyDescent="0.2">
      <c r="A595" s="93"/>
      <c r="B595" s="94"/>
      <c r="C595" s="1"/>
      <c r="D595" s="1"/>
      <c r="E595" s="1"/>
      <c r="F595" s="1"/>
      <c r="G595" s="1"/>
      <c r="H595" s="1"/>
      <c r="I595" s="1"/>
      <c r="J595" s="1"/>
    </row>
    <row r="596" spans="1:10" ht="15.75" customHeight="1" x14ac:dyDescent="0.2">
      <c r="A596" s="93"/>
      <c r="B596" s="94"/>
      <c r="C596" s="1"/>
      <c r="D596" s="1"/>
      <c r="E596" s="1"/>
      <c r="F596" s="1"/>
      <c r="G596" s="1"/>
      <c r="H596" s="1"/>
      <c r="I596" s="1"/>
      <c r="J596" s="1"/>
    </row>
    <row r="597" spans="1:10" ht="15.75" customHeight="1" x14ac:dyDescent="0.2">
      <c r="A597" s="93"/>
      <c r="B597" s="94"/>
      <c r="C597" s="1"/>
      <c r="D597" s="1"/>
      <c r="E597" s="1"/>
      <c r="F597" s="1"/>
      <c r="G597" s="1"/>
      <c r="H597" s="1"/>
      <c r="I597" s="1"/>
      <c r="J597" s="1"/>
    </row>
    <row r="598" spans="1:10" ht="15.75" customHeight="1" x14ac:dyDescent="0.2">
      <c r="A598" s="93"/>
      <c r="B598" s="94"/>
      <c r="C598" s="1"/>
      <c r="D598" s="1"/>
      <c r="E598" s="1"/>
      <c r="F598" s="1"/>
      <c r="G598" s="1"/>
      <c r="H598" s="1"/>
      <c r="I598" s="1"/>
      <c r="J598" s="1"/>
    </row>
    <row r="599" spans="1:10" ht="15.75" customHeight="1" x14ac:dyDescent="0.2">
      <c r="A599" s="93"/>
      <c r="B599" s="94"/>
      <c r="C599" s="1"/>
      <c r="D599" s="1"/>
      <c r="E599" s="1"/>
      <c r="F599" s="1"/>
      <c r="G599" s="1"/>
      <c r="H599" s="1"/>
      <c r="I599" s="1"/>
      <c r="J599" s="1"/>
    </row>
    <row r="600" spans="1:10" ht="15.75" customHeight="1" x14ac:dyDescent="0.2">
      <c r="A600" s="93"/>
      <c r="B600" s="94"/>
      <c r="C600" s="1"/>
      <c r="D600" s="1"/>
      <c r="E600" s="1"/>
      <c r="F600" s="1"/>
      <c r="G600" s="1"/>
      <c r="H600" s="1"/>
      <c r="I600" s="1"/>
      <c r="J600" s="1"/>
    </row>
    <row r="601" spans="1:10" ht="15.75" customHeight="1" x14ac:dyDescent="0.2">
      <c r="A601" s="93"/>
      <c r="B601" s="94"/>
      <c r="C601" s="1"/>
      <c r="D601" s="1"/>
      <c r="E601" s="1"/>
      <c r="F601" s="1"/>
      <c r="G601" s="1"/>
      <c r="H601" s="1"/>
      <c r="I601" s="1"/>
      <c r="J601" s="1"/>
    </row>
    <row r="602" spans="1:10" ht="15.75" customHeight="1" x14ac:dyDescent="0.2">
      <c r="A602" s="93"/>
      <c r="B602" s="94"/>
      <c r="C602" s="1"/>
      <c r="D602" s="1"/>
      <c r="E602" s="1"/>
      <c r="F602" s="1"/>
      <c r="G602" s="1"/>
      <c r="H602" s="1"/>
      <c r="I602" s="1"/>
      <c r="J602" s="1"/>
    </row>
    <row r="603" spans="1:10" ht="15.75" customHeight="1" x14ac:dyDescent="0.2">
      <c r="A603" s="93"/>
      <c r="B603" s="94"/>
      <c r="C603" s="1"/>
      <c r="D603" s="1"/>
      <c r="E603" s="1"/>
      <c r="F603" s="1"/>
      <c r="G603" s="1"/>
      <c r="H603" s="1"/>
      <c r="I603" s="1"/>
      <c r="J603" s="1"/>
    </row>
    <row r="604" spans="1:10" ht="15.75" customHeight="1" x14ac:dyDescent="0.2">
      <c r="A604" s="93"/>
      <c r="B604" s="94"/>
      <c r="C604" s="1"/>
      <c r="D604" s="1"/>
      <c r="E604" s="1"/>
      <c r="F604" s="1"/>
      <c r="G604" s="1"/>
      <c r="H604" s="1"/>
      <c r="I604" s="1"/>
      <c r="J604" s="1"/>
    </row>
    <row r="605" spans="1:10" ht="15.75" customHeight="1" x14ac:dyDescent="0.2">
      <c r="A605" s="93"/>
      <c r="B605" s="94"/>
      <c r="C605" s="1"/>
      <c r="D605" s="1"/>
      <c r="E605" s="1"/>
      <c r="F605" s="1"/>
      <c r="G605" s="1"/>
      <c r="H605" s="1"/>
      <c r="I605" s="1"/>
      <c r="J605" s="1"/>
    </row>
    <row r="606" spans="1:10" ht="15.75" customHeight="1" x14ac:dyDescent="0.2">
      <c r="A606" s="93"/>
      <c r="B606" s="94"/>
      <c r="C606" s="1"/>
      <c r="D606" s="1"/>
      <c r="E606" s="1"/>
      <c r="F606" s="1"/>
      <c r="G606" s="1"/>
      <c r="H606" s="1"/>
      <c r="I606" s="1"/>
      <c r="J606" s="1"/>
    </row>
    <row r="607" spans="1:10" ht="15.75" customHeight="1" x14ac:dyDescent="0.2">
      <c r="A607" s="93"/>
      <c r="B607" s="94"/>
      <c r="C607" s="1"/>
      <c r="D607" s="1"/>
      <c r="E607" s="1"/>
      <c r="F607" s="1"/>
      <c r="G607" s="1"/>
      <c r="H607" s="1"/>
      <c r="I607" s="1"/>
      <c r="J607" s="1"/>
    </row>
    <row r="608" spans="1:10" ht="15.75" customHeight="1" x14ac:dyDescent="0.2">
      <c r="A608" s="93"/>
      <c r="B608" s="94"/>
      <c r="C608" s="1"/>
      <c r="D608" s="1"/>
      <c r="E608" s="1"/>
      <c r="F608" s="1"/>
      <c r="G608" s="1"/>
      <c r="H608" s="1"/>
      <c r="I608" s="1"/>
      <c r="J608" s="1"/>
    </row>
    <row r="609" spans="1:10" ht="15.75" customHeight="1" x14ac:dyDescent="0.2">
      <c r="A609" s="93"/>
      <c r="B609" s="94"/>
      <c r="C609" s="1"/>
      <c r="D609" s="1"/>
      <c r="E609" s="1"/>
      <c r="F609" s="1"/>
      <c r="G609" s="1"/>
      <c r="H609" s="1"/>
      <c r="I609" s="1"/>
      <c r="J609" s="1"/>
    </row>
    <row r="610" spans="1:10" ht="15.75" customHeight="1" x14ac:dyDescent="0.2">
      <c r="A610" s="93"/>
      <c r="B610" s="94"/>
      <c r="C610" s="1"/>
      <c r="D610" s="1"/>
      <c r="E610" s="1"/>
      <c r="F610" s="1"/>
      <c r="G610" s="1"/>
      <c r="H610" s="1"/>
      <c r="I610" s="1"/>
      <c r="J610" s="1"/>
    </row>
    <row r="611" spans="1:10" ht="15.75" customHeight="1" x14ac:dyDescent="0.2">
      <c r="A611" s="93"/>
      <c r="B611" s="94"/>
      <c r="C611" s="1"/>
      <c r="D611" s="1"/>
      <c r="E611" s="1"/>
      <c r="F611" s="1"/>
      <c r="G611" s="1"/>
      <c r="H611" s="1"/>
      <c r="I611" s="1"/>
      <c r="J611" s="1"/>
    </row>
    <row r="612" spans="1:10" ht="15.75" customHeight="1" x14ac:dyDescent="0.2">
      <c r="A612" s="93"/>
      <c r="B612" s="94"/>
      <c r="C612" s="1"/>
      <c r="D612" s="1"/>
      <c r="E612" s="1"/>
      <c r="F612" s="1"/>
      <c r="G612" s="1"/>
      <c r="H612" s="1"/>
      <c r="I612" s="1"/>
      <c r="J612" s="1"/>
    </row>
    <row r="613" spans="1:10" ht="15.75" customHeight="1" x14ac:dyDescent="0.2">
      <c r="A613" s="93"/>
      <c r="B613" s="94"/>
      <c r="C613" s="1"/>
      <c r="D613" s="1"/>
      <c r="E613" s="1"/>
      <c r="F613" s="1"/>
      <c r="G613" s="1"/>
      <c r="H613" s="1"/>
      <c r="I613" s="1"/>
      <c r="J613" s="1"/>
    </row>
    <row r="614" spans="1:10" ht="15.75" customHeight="1" x14ac:dyDescent="0.2">
      <c r="A614" s="93"/>
      <c r="B614" s="94"/>
      <c r="C614" s="1"/>
      <c r="D614" s="1"/>
      <c r="E614" s="1"/>
      <c r="F614" s="1"/>
      <c r="G614" s="1"/>
      <c r="H614" s="1"/>
      <c r="I614" s="1"/>
      <c r="J614" s="1"/>
    </row>
    <row r="615" spans="1:10" ht="15.75" customHeight="1" x14ac:dyDescent="0.2">
      <c r="A615" s="93"/>
      <c r="B615" s="94"/>
      <c r="C615" s="1"/>
      <c r="D615" s="1"/>
      <c r="E615" s="1"/>
      <c r="F615" s="1"/>
      <c r="G615" s="1"/>
      <c r="H615" s="1"/>
      <c r="I615" s="1"/>
      <c r="J615" s="1"/>
    </row>
    <row r="616" spans="1:10" ht="15.75" customHeight="1" x14ac:dyDescent="0.2">
      <c r="A616" s="93"/>
      <c r="B616" s="94"/>
      <c r="C616" s="1"/>
      <c r="D616" s="1"/>
      <c r="E616" s="1"/>
      <c r="F616" s="1"/>
      <c r="G616" s="1"/>
      <c r="H616" s="1"/>
      <c r="I616" s="1"/>
      <c r="J616" s="1"/>
    </row>
    <row r="617" spans="1:10" ht="15.75" customHeight="1" x14ac:dyDescent="0.2">
      <c r="A617" s="93"/>
      <c r="B617" s="94"/>
      <c r="C617" s="1"/>
      <c r="D617" s="1"/>
      <c r="E617" s="1"/>
      <c r="F617" s="1"/>
      <c r="G617" s="1"/>
      <c r="H617" s="1"/>
      <c r="I617" s="1"/>
      <c r="J617" s="1"/>
    </row>
    <row r="618" spans="1:10" ht="15.75" customHeight="1" x14ac:dyDescent="0.2">
      <c r="A618" s="93"/>
      <c r="B618" s="94"/>
      <c r="C618" s="1"/>
      <c r="D618" s="1"/>
      <c r="E618" s="1"/>
      <c r="F618" s="1"/>
      <c r="G618" s="1"/>
      <c r="H618" s="1"/>
      <c r="I618" s="1"/>
      <c r="J618" s="1"/>
    </row>
    <row r="619" spans="1:10" ht="15.75" customHeight="1" x14ac:dyDescent="0.2">
      <c r="A619" s="93"/>
      <c r="B619" s="94"/>
      <c r="C619" s="1"/>
      <c r="D619" s="1"/>
      <c r="E619" s="1"/>
      <c r="F619" s="1"/>
      <c r="G619" s="1"/>
      <c r="H619" s="1"/>
      <c r="I619" s="1"/>
      <c r="J619" s="1"/>
    </row>
    <row r="620" spans="1:10" ht="15.75" customHeight="1" x14ac:dyDescent="0.2">
      <c r="A620" s="93"/>
      <c r="B620" s="94"/>
      <c r="C620" s="1"/>
      <c r="D620" s="1"/>
      <c r="E620" s="1"/>
      <c r="F620" s="1"/>
      <c r="G620" s="1"/>
      <c r="H620" s="1"/>
      <c r="I620" s="1"/>
      <c r="J620" s="1"/>
    </row>
    <row r="621" spans="1:10" ht="15.75" customHeight="1" x14ac:dyDescent="0.2">
      <c r="A621" s="93"/>
      <c r="B621" s="94"/>
      <c r="C621" s="1"/>
      <c r="D621" s="1"/>
      <c r="E621" s="1"/>
      <c r="F621" s="1"/>
      <c r="G621" s="1"/>
      <c r="H621" s="1"/>
      <c r="I621" s="1"/>
      <c r="J621" s="1"/>
    </row>
    <row r="622" spans="1:10" ht="15.75" customHeight="1" x14ac:dyDescent="0.2">
      <c r="A622" s="93"/>
      <c r="B622" s="94"/>
      <c r="C622" s="1"/>
      <c r="D622" s="1"/>
      <c r="E622" s="1"/>
      <c r="F622" s="1"/>
      <c r="G622" s="1"/>
      <c r="H622" s="1"/>
      <c r="I622" s="1"/>
      <c r="J622" s="1"/>
    </row>
    <row r="623" spans="1:10" ht="15.75" customHeight="1" x14ac:dyDescent="0.2">
      <c r="A623" s="93"/>
      <c r="B623" s="94"/>
      <c r="C623" s="1"/>
      <c r="D623" s="1"/>
      <c r="E623" s="1"/>
      <c r="F623" s="1"/>
      <c r="G623" s="1"/>
      <c r="H623" s="1"/>
      <c r="I623" s="1"/>
      <c r="J623" s="1"/>
    </row>
    <row r="624" spans="1:10" ht="15.75" customHeight="1" x14ac:dyDescent="0.2">
      <c r="A624" s="93"/>
      <c r="B624" s="94"/>
      <c r="C624" s="1"/>
      <c r="D624" s="1"/>
      <c r="E624" s="1"/>
      <c r="F624" s="1"/>
      <c r="G624" s="1"/>
      <c r="H624" s="1"/>
      <c r="I624" s="1"/>
      <c r="J624" s="1"/>
    </row>
    <row r="625" spans="1:10" ht="15.75" customHeight="1" x14ac:dyDescent="0.2">
      <c r="A625" s="93"/>
      <c r="B625" s="94"/>
      <c r="C625" s="1"/>
      <c r="D625" s="1"/>
      <c r="E625" s="1"/>
      <c r="F625" s="1"/>
      <c r="G625" s="1"/>
      <c r="H625" s="1"/>
      <c r="I625" s="1"/>
      <c r="J625" s="1"/>
    </row>
    <row r="626" spans="1:10" ht="15.75" customHeight="1" x14ac:dyDescent="0.2">
      <c r="A626" s="93"/>
      <c r="B626" s="94"/>
      <c r="C626" s="1"/>
      <c r="D626" s="1"/>
      <c r="E626" s="1"/>
      <c r="F626" s="1"/>
      <c r="G626" s="1"/>
      <c r="H626" s="1"/>
      <c r="I626" s="1"/>
      <c r="J626" s="1"/>
    </row>
    <row r="627" spans="1:10" ht="15.75" customHeight="1" x14ac:dyDescent="0.2">
      <c r="A627" s="93"/>
      <c r="B627" s="94"/>
      <c r="C627" s="1"/>
      <c r="D627" s="1"/>
      <c r="E627" s="1"/>
      <c r="F627" s="1"/>
      <c r="G627" s="1"/>
      <c r="H627" s="1"/>
      <c r="I627" s="1"/>
      <c r="J627" s="1"/>
    </row>
    <row r="628" spans="1:10" ht="15.75" customHeight="1" x14ac:dyDescent="0.2">
      <c r="A628" s="93"/>
      <c r="B628" s="94"/>
      <c r="C628" s="1"/>
      <c r="D628" s="1"/>
      <c r="E628" s="1"/>
      <c r="F628" s="1"/>
      <c r="G628" s="1"/>
      <c r="H628" s="1"/>
      <c r="I628" s="1"/>
      <c r="J628" s="1"/>
    </row>
    <row r="629" spans="1:10" ht="15.75" customHeight="1" x14ac:dyDescent="0.2">
      <c r="A629" s="93"/>
      <c r="B629" s="94"/>
      <c r="C629" s="1"/>
      <c r="D629" s="1"/>
      <c r="E629" s="1"/>
      <c r="F629" s="1"/>
      <c r="G629" s="1"/>
      <c r="H629" s="1"/>
      <c r="I629" s="1"/>
      <c r="J629" s="1"/>
    </row>
    <row r="630" spans="1:10" ht="15.75" customHeight="1" x14ac:dyDescent="0.2">
      <c r="A630" s="93"/>
      <c r="B630" s="94"/>
      <c r="C630" s="1"/>
      <c r="D630" s="1"/>
      <c r="E630" s="1"/>
      <c r="F630" s="1"/>
      <c r="G630" s="1"/>
      <c r="H630" s="1"/>
      <c r="I630" s="1"/>
      <c r="J630" s="1"/>
    </row>
    <row r="631" spans="1:10" ht="15.75" customHeight="1" x14ac:dyDescent="0.2">
      <c r="A631" s="93"/>
      <c r="B631" s="94"/>
      <c r="C631" s="1"/>
      <c r="D631" s="1"/>
      <c r="E631" s="1"/>
      <c r="F631" s="1"/>
      <c r="G631" s="1"/>
      <c r="H631" s="1"/>
      <c r="I631" s="1"/>
      <c r="J631" s="1"/>
    </row>
    <row r="632" spans="1:10" ht="15.75" customHeight="1" x14ac:dyDescent="0.2">
      <c r="A632" s="93"/>
      <c r="B632" s="94"/>
      <c r="C632" s="1"/>
      <c r="D632" s="1"/>
      <c r="E632" s="1"/>
      <c r="F632" s="1"/>
      <c r="G632" s="1"/>
      <c r="H632" s="1"/>
      <c r="I632" s="1"/>
      <c r="J632" s="1"/>
    </row>
    <row r="633" spans="1:10" ht="15.75" customHeight="1" x14ac:dyDescent="0.2">
      <c r="A633" s="93"/>
      <c r="B633" s="94"/>
      <c r="C633" s="1"/>
      <c r="D633" s="1"/>
      <c r="E633" s="1"/>
      <c r="F633" s="1"/>
      <c r="G633" s="1"/>
      <c r="H633" s="1"/>
      <c r="I633" s="1"/>
      <c r="J633" s="1"/>
    </row>
    <row r="634" spans="1:10" ht="15.75" customHeight="1" x14ac:dyDescent="0.2">
      <c r="A634" s="93"/>
      <c r="B634" s="94"/>
      <c r="C634" s="1"/>
      <c r="D634" s="1"/>
      <c r="E634" s="1"/>
      <c r="F634" s="1"/>
      <c r="G634" s="1"/>
      <c r="H634" s="1"/>
      <c r="I634" s="1"/>
      <c r="J634" s="1"/>
    </row>
    <row r="635" spans="1:10" ht="15.75" customHeight="1" x14ac:dyDescent="0.2">
      <c r="A635" s="93"/>
      <c r="B635" s="94"/>
      <c r="C635" s="1"/>
      <c r="D635" s="1"/>
      <c r="E635" s="1"/>
      <c r="F635" s="1"/>
      <c r="G635" s="1"/>
      <c r="H635" s="1"/>
      <c r="I635" s="1"/>
      <c r="J635" s="1"/>
    </row>
    <row r="636" spans="1:10" ht="15.75" customHeight="1" x14ac:dyDescent="0.2">
      <c r="A636" s="93"/>
      <c r="B636" s="94"/>
      <c r="C636" s="1"/>
      <c r="D636" s="1"/>
      <c r="E636" s="1"/>
      <c r="F636" s="1"/>
      <c r="G636" s="1"/>
      <c r="H636" s="1"/>
      <c r="I636" s="1"/>
      <c r="J636" s="1"/>
    </row>
    <row r="637" spans="1:10" ht="15.75" customHeight="1" x14ac:dyDescent="0.2">
      <c r="A637" s="93"/>
      <c r="B637" s="94"/>
      <c r="C637" s="1"/>
      <c r="D637" s="1"/>
      <c r="E637" s="1"/>
      <c r="F637" s="1"/>
      <c r="G637" s="1"/>
      <c r="H637" s="1"/>
      <c r="I637" s="1"/>
      <c r="J637" s="1"/>
    </row>
    <row r="638" spans="1:10" ht="15.75" customHeight="1" x14ac:dyDescent="0.2">
      <c r="A638" s="93"/>
      <c r="B638" s="94"/>
      <c r="C638" s="1"/>
      <c r="D638" s="1"/>
      <c r="E638" s="1"/>
      <c r="F638" s="1"/>
      <c r="G638" s="1"/>
      <c r="H638" s="1"/>
      <c r="I638" s="1"/>
      <c r="J638" s="1"/>
    </row>
    <row r="639" spans="1:10" ht="15.75" customHeight="1" x14ac:dyDescent="0.2">
      <c r="A639" s="93"/>
      <c r="B639" s="94"/>
      <c r="C639" s="1"/>
      <c r="D639" s="1"/>
      <c r="E639" s="1"/>
      <c r="F639" s="1"/>
      <c r="G639" s="1"/>
      <c r="H639" s="1"/>
      <c r="I639" s="1"/>
      <c r="J639" s="1"/>
    </row>
    <row r="640" spans="1:10" ht="15.75" customHeight="1" x14ac:dyDescent="0.2">
      <c r="A640" s="93"/>
      <c r="B640" s="94"/>
      <c r="C640" s="1"/>
      <c r="D640" s="1"/>
      <c r="E640" s="1"/>
      <c r="F640" s="1"/>
      <c r="G640" s="1"/>
      <c r="H640" s="1"/>
      <c r="I640" s="1"/>
      <c r="J640" s="1"/>
    </row>
    <row r="641" spans="1:10" ht="15.75" customHeight="1" x14ac:dyDescent="0.2">
      <c r="A641" s="93"/>
      <c r="B641" s="94"/>
      <c r="C641" s="1"/>
      <c r="D641" s="1"/>
      <c r="E641" s="1"/>
      <c r="F641" s="1"/>
      <c r="G641" s="1"/>
      <c r="H641" s="1"/>
      <c r="I641" s="1"/>
      <c r="J641" s="1"/>
    </row>
    <row r="642" spans="1:10" ht="15.75" customHeight="1" x14ac:dyDescent="0.2">
      <c r="A642" s="93"/>
      <c r="B642" s="94"/>
      <c r="C642" s="1"/>
      <c r="D642" s="1"/>
      <c r="E642" s="1"/>
      <c r="F642" s="1"/>
      <c r="G642" s="1"/>
      <c r="H642" s="1"/>
      <c r="I642" s="1"/>
      <c r="J642" s="1"/>
    </row>
    <row r="643" spans="1:10" ht="15.75" customHeight="1" x14ac:dyDescent="0.2">
      <c r="A643" s="93"/>
      <c r="B643" s="94"/>
      <c r="C643" s="1"/>
      <c r="D643" s="1"/>
      <c r="E643" s="1"/>
      <c r="F643" s="1"/>
      <c r="G643" s="1"/>
      <c r="H643" s="1"/>
      <c r="I643" s="1"/>
      <c r="J643" s="1"/>
    </row>
    <row r="644" spans="1:10" ht="15.75" customHeight="1" x14ac:dyDescent="0.2">
      <c r="A644" s="93"/>
      <c r="B644" s="94"/>
      <c r="C644" s="1"/>
      <c r="D644" s="1"/>
      <c r="E644" s="1"/>
      <c r="F644" s="1"/>
      <c r="G644" s="1"/>
      <c r="H644" s="1"/>
      <c r="I644" s="1"/>
      <c r="J644" s="1"/>
    </row>
    <row r="645" spans="1:10" ht="15.75" customHeight="1" x14ac:dyDescent="0.2">
      <c r="A645" s="93"/>
      <c r="B645" s="94"/>
      <c r="C645" s="1"/>
      <c r="D645" s="1"/>
      <c r="E645" s="1"/>
      <c r="F645" s="1"/>
      <c r="G645" s="1"/>
      <c r="H645" s="1"/>
      <c r="I645" s="1"/>
      <c r="J645" s="1"/>
    </row>
    <row r="646" spans="1:10" ht="15.75" customHeight="1" x14ac:dyDescent="0.2">
      <c r="A646" s="93"/>
      <c r="B646" s="94"/>
      <c r="C646" s="1"/>
      <c r="D646" s="1"/>
      <c r="E646" s="1"/>
      <c r="F646" s="1"/>
      <c r="G646" s="1"/>
      <c r="H646" s="1"/>
      <c r="I646" s="1"/>
      <c r="J646" s="1"/>
    </row>
    <row r="647" spans="1:10" ht="15.75" customHeight="1" x14ac:dyDescent="0.2">
      <c r="A647" s="93"/>
      <c r="B647" s="94"/>
      <c r="C647" s="1"/>
      <c r="D647" s="1"/>
      <c r="E647" s="1"/>
      <c r="F647" s="1"/>
      <c r="G647" s="1"/>
      <c r="H647" s="1"/>
      <c r="I647" s="1"/>
      <c r="J647" s="1"/>
    </row>
    <row r="648" spans="1:10" ht="15.75" customHeight="1" x14ac:dyDescent="0.2">
      <c r="A648" s="93"/>
      <c r="B648" s="94"/>
      <c r="C648" s="1"/>
      <c r="D648" s="1"/>
      <c r="E648" s="1"/>
      <c r="F648" s="1"/>
      <c r="G648" s="1"/>
      <c r="H648" s="1"/>
      <c r="I648" s="1"/>
      <c r="J648" s="1"/>
    </row>
    <row r="649" spans="1:10" ht="15.75" customHeight="1" x14ac:dyDescent="0.2">
      <c r="A649" s="93"/>
      <c r="B649" s="94"/>
      <c r="C649" s="1"/>
      <c r="D649" s="1"/>
      <c r="E649" s="1"/>
      <c r="F649" s="1"/>
      <c r="G649" s="1"/>
      <c r="H649" s="1"/>
      <c r="I649" s="1"/>
      <c r="J649" s="1"/>
    </row>
    <row r="650" spans="1:10" ht="15.75" customHeight="1" x14ac:dyDescent="0.2">
      <c r="A650" s="93"/>
      <c r="B650" s="94"/>
      <c r="C650" s="1"/>
      <c r="D650" s="1"/>
      <c r="E650" s="1"/>
      <c r="F650" s="1"/>
      <c r="G650" s="1"/>
      <c r="H650" s="1"/>
      <c r="I650" s="1"/>
      <c r="J650" s="1"/>
    </row>
    <row r="651" spans="1:10" ht="15.75" customHeight="1" x14ac:dyDescent="0.2">
      <c r="A651" s="93"/>
      <c r="B651" s="94"/>
      <c r="C651" s="1"/>
      <c r="D651" s="1"/>
      <c r="E651" s="1"/>
      <c r="F651" s="1"/>
      <c r="G651" s="1"/>
      <c r="H651" s="1"/>
      <c r="I651" s="1"/>
      <c r="J651" s="1"/>
    </row>
    <row r="652" spans="1:10" ht="15.75" customHeight="1" x14ac:dyDescent="0.2">
      <c r="A652" s="93"/>
      <c r="B652" s="94"/>
      <c r="C652" s="1"/>
      <c r="D652" s="1"/>
      <c r="E652" s="1"/>
      <c r="F652" s="1"/>
      <c r="G652" s="1"/>
      <c r="H652" s="1"/>
      <c r="I652" s="1"/>
      <c r="J652" s="1"/>
    </row>
    <row r="653" spans="1:10" ht="15.75" customHeight="1" x14ac:dyDescent="0.2">
      <c r="A653" s="93"/>
      <c r="B653" s="94"/>
      <c r="C653" s="1"/>
      <c r="D653" s="1"/>
      <c r="E653" s="1"/>
      <c r="F653" s="1"/>
      <c r="G653" s="1"/>
      <c r="H653" s="1"/>
      <c r="I653" s="1"/>
      <c r="J653" s="1"/>
    </row>
    <row r="654" spans="1:10" ht="15.75" customHeight="1" x14ac:dyDescent="0.2">
      <c r="A654" s="93"/>
      <c r="B654" s="94"/>
      <c r="C654" s="1"/>
      <c r="D654" s="1"/>
      <c r="E654" s="1"/>
      <c r="F654" s="1"/>
      <c r="G654" s="1"/>
      <c r="H654" s="1"/>
      <c r="I654" s="1"/>
      <c r="J654" s="1"/>
    </row>
    <row r="655" spans="1:10" ht="15.75" customHeight="1" x14ac:dyDescent="0.2">
      <c r="A655" s="93"/>
      <c r="B655" s="94"/>
      <c r="C655" s="1"/>
      <c r="D655" s="1"/>
      <c r="E655" s="1"/>
      <c r="F655" s="1"/>
      <c r="G655" s="1"/>
      <c r="H655" s="1"/>
      <c r="I655" s="1"/>
      <c r="J655" s="1"/>
    </row>
    <row r="656" spans="1:10" ht="15.75" customHeight="1" x14ac:dyDescent="0.2">
      <c r="A656" s="93"/>
      <c r="B656" s="94"/>
      <c r="C656" s="1"/>
      <c r="D656" s="1"/>
      <c r="E656" s="1"/>
      <c r="F656" s="1"/>
      <c r="G656" s="1"/>
      <c r="H656" s="1"/>
      <c r="I656" s="1"/>
      <c r="J656" s="1"/>
    </row>
    <row r="657" spans="1:10" ht="15.75" customHeight="1" x14ac:dyDescent="0.2">
      <c r="A657" s="93"/>
      <c r="B657" s="94"/>
      <c r="C657" s="1"/>
      <c r="D657" s="1"/>
      <c r="E657" s="1"/>
      <c r="F657" s="1"/>
      <c r="G657" s="1"/>
      <c r="H657" s="1"/>
      <c r="I657" s="1"/>
      <c r="J657" s="1"/>
    </row>
    <row r="658" spans="1:10" ht="15.75" customHeight="1" x14ac:dyDescent="0.2">
      <c r="A658" s="93"/>
      <c r="B658" s="94"/>
      <c r="C658" s="1"/>
      <c r="D658" s="1"/>
      <c r="E658" s="1"/>
      <c r="F658" s="1"/>
      <c r="G658" s="1"/>
      <c r="H658" s="1"/>
      <c r="I658" s="1"/>
      <c r="J658" s="1"/>
    </row>
    <row r="659" spans="1:10" ht="15.75" customHeight="1" x14ac:dyDescent="0.2">
      <c r="A659" s="93"/>
      <c r="B659" s="94"/>
      <c r="C659" s="1"/>
      <c r="D659" s="1"/>
      <c r="E659" s="1"/>
      <c r="F659" s="1"/>
      <c r="G659" s="1"/>
      <c r="H659" s="1"/>
      <c r="I659" s="1"/>
      <c r="J659" s="1"/>
    </row>
    <row r="660" spans="1:10" ht="15.75" customHeight="1" x14ac:dyDescent="0.2">
      <c r="A660" s="93"/>
      <c r="B660" s="94"/>
      <c r="C660" s="1"/>
      <c r="D660" s="1"/>
      <c r="E660" s="1"/>
      <c r="F660" s="1"/>
      <c r="G660" s="1"/>
      <c r="H660" s="1"/>
      <c r="I660" s="1"/>
      <c r="J660" s="1"/>
    </row>
    <row r="661" spans="1:10" ht="15.75" customHeight="1" x14ac:dyDescent="0.2">
      <c r="A661" s="93"/>
      <c r="B661" s="94"/>
      <c r="C661" s="1"/>
      <c r="D661" s="1"/>
      <c r="E661" s="1"/>
      <c r="F661" s="1"/>
      <c r="G661" s="1"/>
      <c r="H661" s="1"/>
      <c r="I661" s="1"/>
      <c r="J661" s="1"/>
    </row>
    <row r="662" spans="1:10" ht="15.75" customHeight="1" x14ac:dyDescent="0.2">
      <c r="A662" s="93"/>
      <c r="B662" s="94"/>
      <c r="C662" s="1"/>
      <c r="D662" s="1"/>
      <c r="E662" s="1"/>
      <c r="F662" s="1"/>
      <c r="G662" s="1"/>
      <c r="H662" s="1"/>
      <c r="I662" s="1"/>
      <c r="J662" s="1"/>
    </row>
    <row r="663" spans="1:10" ht="15.75" customHeight="1" x14ac:dyDescent="0.2">
      <c r="A663" s="93"/>
      <c r="B663" s="94"/>
      <c r="C663" s="1"/>
      <c r="D663" s="1"/>
      <c r="E663" s="1"/>
      <c r="F663" s="1"/>
      <c r="G663" s="1"/>
      <c r="H663" s="1"/>
      <c r="I663" s="1"/>
      <c r="J663" s="1"/>
    </row>
    <row r="664" spans="1:10" ht="15.75" customHeight="1" x14ac:dyDescent="0.2">
      <c r="A664" s="93"/>
      <c r="B664" s="94"/>
      <c r="C664" s="1"/>
      <c r="D664" s="1"/>
      <c r="E664" s="1"/>
      <c r="F664" s="1"/>
      <c r="G664" s="1"/>
      <c r="H664" s="1"/>
      <c r="I664" s="1"/>
      <c r="J664" s="1"/>
    </row>
    <row r="665" spans="1:10" ht="15.75" customHeight="1" x14ac:dyDescent="0.2">
      <c r="A665" s="93"/>
      <c r="B665" s="94"/>
      <c r="C665" s="1"/>
      <c r="D665" s="1"/>
      <c r="E665" s="1"/>
      <c r="F665" s="1"/>
      <c r="G665" s="1"/>
      <c r="H665" s="1"/>
      <c r="I665" s="1"/>
      <c r="J665" s="1"/>
    </row>
    <row r="666" spans="1:10" ht="15.75" customHeight="1" x14ac:dyDescent="0.2">
      <c r="A666" s="93"/>
      <c r="B666" s="94"/>
      <c r="C666" s="1"/>
      <c r="D666" s="1"/>
      <c r="E666" s="1"/>
      <c r="F666" s="1"/>
      <c r="G666" s="1"/>
      <c r="H666" s="1"/>
      <c r="I666" s="1"/>
      <c r="J666" s="1"/>
    </row>
    <row r="667" spans="1:10" ht="15.75" customHeight="1" x14ac:dyDescent="0.2">
      <c r="A667" s="93"/>
      <c r="B667" s="94"/>
      <c r="C667" s="1"/>
      <c r="D667" s="1"/>
      <c r="E667" s="1"/>
      <c r="F667" s="1"/>
      <c r="G667" s="1"/>
      <c r="H667" s="1"/>
      <c r="I667" s="1"/>
      <c r="J667" s="1"/>
    </row>
    <row r="668" spans="1:10" ht="15.75" customHeight="1" x14ac:dyDescent="0.2">
      <c r="A668" s="93"/>
      <c r="B668" s="94"/>
      <c r="C668" s="1"/>
      <c r="D668" s="1"/>
      <c r="E668" s="1"/>
      <c r="F668" s="1"/>
      <c r="G668" s="1"/>
      <c r="H668" s="1"/>
      <c r="I668" s="1"/>
      <c r="J668" s="1"/>
    </row>
    <row r="669" spans="1:10" ht="15.75" customHeight="1" x14ac:dyDescent="0.2">
      <c r="A669" s="93"/>
      <c r="B669" s="94"/>
      <c r="C669" s="1"/>
      <c r="D669" s="1"/>
      <c r="E669" s="1"/>
      <c r="F669" s="1"/>
      <c r="G669" s="1"/>
      <c r="H669" s="1"/>
      <c r="I669" s="1"/>
      <c r="J669" s="1"/>
    </row>
    <row r="670" spans="1:10" ht="15.75" customHeight="1" x14ac:dyDescent="0.2">
      <c r="A670" s="93"/>
      <c r="B670" s="94"/>
      <c r="C670" s="1"/>
      <c r="D670" s="1"/>
      <c r="E670" s="1"/>
      <c r="F670" s="1"/>
      <c r="G670" s="1"/>
      <c r="H670" s="1"/>
      <c r="I670" s="1"/>
      <c r="J670" s="1"/>
    </row>
    <row r="671" spans="1:10" ht="15.75" customHeight="1" x14ac:dyDescent="0.2">
      <c r="A671" s="93"/>
      <c r="B671" s="94"/>
      <c r="C671" s="1"/>
      <c r="D671" s="1"/>
      <c r="E671" s="1"/>
      <c r="F671" s="1"/>
      <c r="G671" s="1"/>
      <c r="H671" s="1"/>
      <c r="I671" s="1"/>
      <c r="J671" s="1"/>
    </row>
    <row r="672" spans="1:10" ht="15.75" customHeight="1" x14ac:dyDescent="0.2">
      <c r="A672" s="93"/>
      <c r="B672" s="94"/>
      <c r="C672" s="1"/>
      <c r="D672" s="1"/>
      <c r="E672" s="1"/>
      <c r="F672" s="1"/>
      <c r="G672" s="1"/>
      <c r="H672" s="1"/>
      <c r="I672" s="1"/>
      <c r="J672" s="1"/>
    </row>
    <row r="673" spans="1:10" ht="15.75" customHeight="1" x14ac:dyDescent="0.2">
      <c r="A673" s="93"/>
      <c r="B673" s="94"/>
      <c r="C673" s="1"/>
      <c r="D673" s="1"/>
      <c r="E673" s="1"/>
      <c r="F673" s="1"/>
      <c r="G673" s="1"/>
      <c r="H673" s="1"/>
      <c r="I673" s="1"/>
      <c r="J673" s="1"/>
    </row>
    <row r="674" spans="1:10" ht="15.75" customHeight="1" x14ac:dyDescent="0.2">
      <c r="A674" s="93"/>
      <c r="B674" s="94"/>
      <c r="C674" s="1"/>
      <c r="D674" s="1"/>
      <c r="E674" s="1"/>
      <c r="F674" s="1"/>
      <c r="G674" s="1"/>
      <c r="H674" s="1"/>
      <c r="I674" s="1"/>
      <c r="J674" s="1"/>
    </row>
    <row r="675" spans="1:10" ht="15.75" customHeight="1" x14ac:dyDescent="0.2">
      <c r="A675" s="93"/>
      <c r="B675" s="94"/>
      <c r="C675" s="1"/>
      <c r="D675" s="1"/>
      <c r="E675" s="1"/>
      <c r="F675" s="1"/>
      <c r="G675" s="1"/>
      <c r="H675" s="1"/>
      <c r="I675" s="1"/>
      <c r="J675" s="1"/>
    </row>
    <row r="676" spans="1:10" ht="15.75" customHeight="1" x14ac:dyDescent="0.2">
      <c r="A676" s="93"/>
      <c r="B676" s="94"/>
      <c r="C676" s="1"/>
      <c r="D676" s="1"/>
      <c r="E676" s="1"/>
      <c r="F676" s="1"/>
      <c r="G676" s="1"/>
      <c r="H676" s="1"/>
      <c r="I676" s="1"/>
      <c r="J676" s="1"/>
    </row>
    <row r="677" spans="1:10" ht="15.75" customHeight="1" x14ac:dyDescent="0.2">
      <c r="A677" s="93"/>
      <c r="B677" s="94"/>
      <c r="C677" s="1"/>
      <c r="D677" s="1"/>
      <c r="E677" s="1"/>
      <c r="F677" s="1"/>
      <c r="G677" s="1"/>
      <c r="H677" s="1"/>
      <c r="I677" s="1"/>
      <c r="J677" s="1"/>
    </row>
    <row r="678" spans="1:10" ht="15.75" customHeight="1" x14ac:dyDescent="0.2">
      <c r="A678" s="93"/>
      <c r="B678" s="94"/>
      <c r="C678" s="1"/>
      <c r="D678" s="1"/>
      <c r="E678" s="1"/>
      <c r="F678" s="1"/>
      <c r="G678" s="1"/>
      <c r="H678" s="1"/>
      <c r="I678" s="1"/>
      <c r="J678" s="1"/>
    </row>
    <row r="679" spans="1:10" ht="15.75" customHeight="1" x14ac:dyDescent="0.2">
      <c r="A679" s="93"/>
      <c r="B679" s="94"/>
      <c r="C679" s="1"/>
      <c r="D679" s="1"/>
      <c r="E679" s="1"/>
      <c r="F679" s="1"/>
      <c r="G679" s="1"/>
      <c r="H679" s="1"/>
      <c r="I679" s="1"/>
      <c r="J679" s="1"/>
    </row>
    <row r="680" spans="1:10" ht="15.75" customHeight="1" x14ac:dyDescent="0.2">
      <c r="A680" s="93"/>
      <c r="B680" s="94"/>
      <c r="C680" s="1"/>
      <c r="D680" s="1"/>
      <c r="E680" s="1"/>
      <c r="F680" s="1"/>
      <c r="G680" s="1"/>
      <c r="H680" s="1"/>
      <c r="I680" s="1"/>
      <c r="J680" s="1"/>
    </row>
    <row r="681" spans="1:10" ht="15.75" customHeight="1" x14ac:dyDescent="0.2">
      <c r="A681" s="93"/>
      <c r="B681" s="94"/>
      <c r="C681" s="1"/>
      <c r="D681" s="1"/>
      <c r="E681" s="1"/>
      <c r="F681" s="1"/>
      <c r="G681" s="1"/>
      <c r="H681" s="1"/>
      <c r="I681" s="1"/>
      <c r="J681" s="1"/>
    </row>
    <row r="682" spans="1:10" ht="15.75" customHeight="1" x14ac:dyDescent="0.2">
      <c r="A682" s="93"/>
      <c r="B682" s="94"/>
      <c r="C682" s="1"/>
      <c r="D682" s="1"/>
      <c r="E682" s="1"/>
      <c r="F682" s="1"/>
      <c r="G682" s="1"/>
      <c r="H682" s="1"/>
      <c r="I682" s="1"/>
      <c r="J682" s="1"/>
    </row>
    <row r="683" spans="1:10" ht="15.75" customHeight="1" x14ac:dyDescent="0.2">
      <c r="A683" s="93"/>
      <c r="B683" s="94"/>
      <c r="C683" s="1"/>
      <c r="D683" s="1"/>
      <c r="E683" s="1"/>
      <c r="F683" s="1"/>
      <c r="G683" s="1"/>
      <c r="H683" s="1"/>
      <c r="I683" s="1"/>
      <c r="J683" s="1"/>
    </row>
    <row r="684" spans="1:10" ht="15.75" customHeight="1" x14ac:dyDescent="0.2">
      <c r="A684" s="93"/>
      <c r="B684" s="94"/>
      <c r="C684" s="1"/>
      <c r="D684" s="1"/>
      <c r="E684" s="1"/>
      <c r="F684" s="1"/>
      <c r="G684" s="1"/>
      <c r="H684" s="1"/>
      <c r="I684" s="1"/>
      <c r="J684" s="1"/>
    </row>
    <row r="685" spans="1:10" ht="15.75" customHeight="1" x14ac:dyDescent="0.2">
      <c r="A685" s="93"/>
      <c r="B685" s="94"/>
      <c r="C685" s="1"/>
      <c r="D685" s="1"/>
      <c r="E685" s="1"/>
      <c r="F685" s="1"/>
      <c r="G685" s="1"/>
      <c r="H685" s="1"/>
      <c r="I685" s="1"/>
      <c r="J685" s="1"/>
    </row>
    <row r="686" spans="1:10" ht="15.75" customHeight="1" x14ac:dyDescent="0.2">
      <c r="A686" s="93"/>
      <c r="B686" s="94"/>
      <c r="C686" s="1"/>
      <c r="D686" s="1"/>
      <c r="E686" s="1"/>
      <c r="F686" s="1"/>
      <c r="G686" s="1"/>
      <c r="H686" s="1"/>
      <c r="I686" s="1"/>
      <c r="J686" s="1"/>
    </row>
    <row r="687" spans="1:10" ht="15.75" customHeight="1" x14ac:dyDescent="0.2">
      <c r="A687" s="93"/>
      <c r="B687" s="94"/>
      <c r="C687" s="1"/>
      <c r="D687" s="1"/>
      <c r="E687" s="1"/>
      <c r="F687" s="1"/>
      <c r="G687" s="1"/>
      <c r="H687" s="1"/>
      <c r="I687" s="1"/>
      <c r="J687" s="1"/>
    </row>
    <row r="688" spans="1:10" ht="15.75" customHeight="1" x14ac:dyDescent="0.2">
      <c r="A688" s="93"/>
      <c r="B688" s="94"/>
      <c r="C688" s="1"/>
      <c r="D688" s="1"/>
      <c r="E688" s="1"/>
      <c r="F688" s="1"/>
      <c r="G688" s="1"/>
      <c r="H688" s="1"/>
      <c r="I688" s="1"/>
      <c r="J688" s="1"/>
    </row>
    <row r="689" spans="1:10" ht="15.75" customHeight="1" x14ac:dyDescent="0.2">
      <c r="A689" s="93"/>
      <c r="B689" s="94"/>
      <c r="C689" s="1"/>
      <c r="D689" s="1"/>
      <c r="E689" s="1"/>
      <c r="F689" s="1"/>
      <c r="G689" s="1"/>
      <c r="H689" s="1"/>
      <c r="I689" s="1"/>
      <c r="J689" s="1"/>
    </row>
    <row r="690" spans="1:10" ht="15.75" customHeight="1" x14ac:dyDescent="0.2">
      <c r="A690" s="93"/>
      <c r="B690" s="94"/>
      <c r="C690" s="1"/>
      <c r="D690" s="1"/>
      <c r="E690" s="1"/>
      <c r="F690" s="1"/>
      <c r="G690" s="1"/>
      <c r="H690" s="1"/>
      <c r="I690" s="1"/>
      <c r="J690" s="1"/>
    </row>
    <row r="691" spans="1:10" ht="15.75" customHeight="1" x14ac:dyDescent="0.2">
      <c r="A691" s="93"/>
      <c r="B691" s="94"/>
      <c r="C691" s="1"/>
      <c r="D691" s="1"/>
      <c r="E691" s="1"/>
      <c r="F691" s="1"/>
      <c r="G691" s="1"/>
      <c r="H691" s="1"/>
      <c r="I691" s="1"/>
      <c r="J691" s="1"/>
    </row>
    <row r="692" spans="1:10" ht="15.75" customHeight="1" x14ac:dyDescent="0.2">
      <c r="A692" s="93"/>
      <c r="B692" s="94"/>
      <c r="C692" s="1"/>
      <c r="D692" s="1"/>
      <c r="E692" s="1"/>
      <c r="F692" s="1"/>
      <c r="G692" s="1"/>
      <c r="H692" s="1"/>
      <c r="I692" s="1"/>
      <c r="J692" s="1"/>
    </row>
    <row r="693" spans="1:10" ht="15.75" customHeight="1" x14ac:dyDescent="0.2">
      <c r="A693" s="93"/>
      <c r="B693" s="94"/>
      <c r="C693" s="1"/>
      <c r="D693" s="1"/>
      <c r="E693" s="1"/>
      <c r="F693" s="1"/>
      <c r="G693" s="1"/>
      <c r="H693" s="1"/>
      <c r="I693" s="1"/>
      <c r="J693" s="1"/>
    </row>
    <row r="694" spans="1:10" ht="15.75" customHeight="1" x14ac:dyDescent="0.2">
      <c r="A694" s="93"/>
      <c r="B694" s="94"/>
      <c r="C694" s="1"/>
      <c r="D694" s="1"/>
      <c r="E694" s="1"/>
      <c r="F694" s="1"/>
      <c r="G694" s="1"/>
      <c r="H694" s="1"/>
      <c r="I694" s="1"/>
      <c r="J694" s="1"/>
    </row>
    <row r="695" spans="1:10" ht="15.75" customHeight="1" x14ac:dyDescent="0.2">
      <c r="A695" s="93"/>
      <c r="B695" s="94"/>
      <c r="C695" s="1"/>
      <c r="D695" s="1"/>
      <c r="E695" s="1"/>
      <c r="F695" s="1"/>
      <c r="G695" s="1"/>
      <c r="H695" s="1"/>
      <c r="I695" s="1"/>
      <c r="J695" s="1"/>
    </row>
    <row r="696" spans="1:10" ht="15.75" customHeight="1" x14ac:dyDescent="0.2">
      <c r="A696" s="93"/>
      <c r="B696" s="94"/>
      <c r="C696" s="1"/>
      <c r="D696" s="1"/>
      <c r="E696" s="1"/>
      <c r="F696" s="1"/>
      <c r="G696" s="1"/>
      <c r="H696" s="1"/>
      <c r="I696" s="1"/>
      <c r="J696" s="1"/>
    </row>
    <row r="697" spans="1:10" ht="15.75" customHeight="1" x14ac:dyDescent="0.2">
      <c r="A697" s="93"/>
      <c r="B697" s="94"/>
      <c r="C697" s="1"/>
      <c r="D697" s="1"/>
      <c r="E697" s="1"/>
      <c r="F697" s="1"/>
      <c r="G697" s="1"/>
      <c r="H697" s="1"/>
      <c r="I697" s="1"/>
      <c r="J697" s="1"/>
    </row>
    <row r="698" spans="1:10" ht="15.75" customHeight="1" x14ac:dyDescent="0.2">
      <c r="A698" s="93"/>
      <c r="B698" s="94"/>
      <c r="C698" s="1"/>
      <c r="D698" s="1"/>
      <c r="E698" s="1"/>
      <c r="F698" s="1"/>
      <c r="G698" s="1"/>
      <c r="H698" s="1"/>
      <c r="I698" s="1"/>
      <c r="J698" s="1"/>
    </row>
    <row r="699" spans="1:10" ht="15.75" customHeight="1" x14ac:dyDescent="0.2">
      <c r="A699" s="93"/>
      <c r="B699" s="94"/>
      <c r="C699" s="1"/>
      <c r="D699" s="1"/>
      <c r="E699" s="1"/>
      <c r="F699" s="1"/>
      <c r="G699" s="1"/>
      <c r="H699" s="1"/>
      <c r="I699" s="1"/>
      <c r="J699" s="1"/>
    </row>
    <row r="700" spans="1:10" ht="15.75" customHeight="1" x14ac:dyDescent="0.2">
      <c r="A700" s="93"/>
      <c r="B700" s="94"/>
      <c r="C700" s="1"/>
      <c r="D700" s="1"/>
      <c r="E700" s="1"/>
      <c r="F700" s="1"/>
      <c r="G700" s="1"/>
      <c r="H700" s="1"/>
      <c r="I700" s="1"/>
      <c r="J700" s="1"/>
    </row>
    <row r="701" spans="1:10" ht="15.75" customHeight="1" x14ac:dyDescent="0.2">
      <c r="A701" s="93"/>
      <c r="B701" s="94"/>
      <c r="C701" s="1"/>
      <c r="D701" s="1"/>
      <c r="E701" s="1"/>
      <c r="F701" s="1"/>
      <c r="G701" s="1"/>
      <c r="H701" s="1"/>
      <c r="I701" s="1"/>
      <c r="J701" s="1"/>
    </row>
    <row r="702" spans="1:10" ht="15.75" customHeight="1" x14ac:dyDescent="0.2">
      <c r="A702" s="93"/>
      <c r="B702" s="94"/>
      <c r="C702" s="1"/>
      <c r="D702" s="1"/>
      <c r="E702" s="1"/>
      <c r="F702" s="1"/>
      <c r="G702" s="1"/>
      <c r="H702" s="1"/>
      <c r="I702" s="1"/>
      <c r="J702" s="1"/>
    </row>
    <row r="703" spans="1:10" ht="15.75" customHeight="1" x14ac:dyDescent="0.2">
      <c r="A703" s="93"/>
      <c r="B703" s="94"/>
      <c r="C703" s="1"/>
      <c r="D703" s="1"/>
      <c r="E703" s="1"/>
      <c r="F703" s="1"/>
      <c r="G703" s="1"/>
      <c r="H703" s="1"/>
      <c r="I703" s="1"/>
      <c r="J703" s="1"/>
    </row>
    <row r="704" spans="1:10" ht="15.75" customHeight="1" x14ac:dyDescent="0.2">
      <c r="A704" s="93"/>
      <c r="B704" s="94"/>
      <c r="C704" s="1"/>
      <c r="D704" s="1"/>
      <c r="E704" s="1"/>
      <c r="F704" s="1"/>
      <c r="G704" s="1"/>
      <c r="H704" s="1"/>
      <c r="I704" s="1"/>
      <c r="J704" s="1"/>
    </row>
    <row r="705" spans="1:10" ht="15.75" customHeight="1" x14ac:dyDescent="0.2">
      <c r="A705" s="93"/>
      <c r="B705" s="94"/>
      <c r="C705" s="1"/>
      <c r="D705" s="1"/>
      <c r="E705" s="1"/>
      <c r="F705" s="1"/>
      <c r="G705" s="1"/>
      <c r="H705" s="1"/>
      <c r="I705" s="1"/>
      <c r="J705" s="1"/>
    </row>
    <row r="706" spans="1:10" ht="15.75" customHeight="1" x14ac:dyDescent="0.2">
      <c r="A706" s="93"/>
      <c r="B706" s="94"/>
      <c r="C706" s="1"/>
      <c r="D706" s="1"/>
      <c r="E706" s="1"/>
      <c r="F706" s="1"/>
      <c r="G706" s="1"/>
      <c r="H706" s="1"/>
      <c r="I706" s="1"/>
      <c r="J706" s="1"/>
    </row>
    <row r="707" spans="1:10" ht="15.75" customHeight="1" x14ac:dyDescent="0.2">
      <c r="A707" s="93"/>
      <c r="B707" s="94"/>
      <c r="C707" s="1"/>
      <c r="D707" s="1"/>
      <c r="E707" s="1"/>
      <c r="F707" s="1"/>
      <c r="G707" s="1"/>
      <c r="H707" s="1"/>
      <c r="I707" s="1"/>
      <c r="J707" s="1"/>
    </row>
    <row r="708" spans="1:10" ht="15.75" customHeight="1" x14ac:dyDescent="0.2">
      <c r="A708" s="93"/>
      <c r="B708" s="94"/>
      <c r="C708" s="1"/>
      <c r="D708" s="1"/>
      <c r="E708" s="1"/>
      <c r="F708" s="1"/>
      <c r="G708" s="1"/>
      <c r="H708" s="1"/>
      <c r="I708" s="1"/>
      <c r="J708" s="1"/>
    </row>
    <row r="709" spans="1:10" ht="15.75" customHeight="1" x14ac:dyDescent="0.2">
      <c r="A709" s="93"/>
      <c r="B709" s="94"/>
      <c r="C709" s="1"/>
      <c r="D709" s="1"/>
      <c r="E709" s="1"/>
      <c r="F709" s="1"/>
      <c r="G709" s="1"/>
      <c r="H709" s="1"/>
      <c r="I709" s="1"/>
      <c r="J709" s="1"/>
    </row>
    <row r="710" spans="1:10" ht="15.75" customHeight="1" x14ac:dyDescent="0.2">
      <c r="A710" s="93"/>
      <c r="B710" s="94"/>
      <c r="C710" s="1"/>
      <c r="D710" s="1"/>
      <c r="E710" s="1"/>
      <c r="F710" s="1"/>
      <c r="G710" s="1"/>
      <c r="H710" s="1"/>
      <c r="I710" s="1"/>
      <c r="J710" s="1"/>
    </row>
    <row r="711" spans="1:10" ht="15.75" customHeight="1" x14ac:dyDescent="0.2">
      <c r="A711" s="93"/>
      <c r="B711" s="94"/>
      <c r="C711" s="1"/>
      <c r="D711" s="1"/>
      <c r="E711" s="1"/>
      <c r="F711" s="1"/>
      <c r="G711" s="1"/>
      <c r="H711" s="1"/>
      <c r="I711" s="1"/>
      <c r="J711" s="1"/>
    </row>
    <row r="712" spans="1:10" ht="15.75" customHeight="1" x14ac:dyDescent="0.2">
      <c r="A712" s="93"/>
      <c r="B712" s="94"/>
      <c r="C712" s="1"/>
      <c r="D712" s="1"/>
      <c r="E712" s="1"/>
      <c r="F712" s="1"/>
      <c r="G712" s="1"/>
      <c r="H712" s="1"/>
      <c r="I712" s="1"/>
      <c r="J712" s="1"/>
    </row>
    <row r="713" spans="1:10" ht="15.75" customHeight="1" x14ac:dyDescent="0.2">
      <c r="A713" s="93"/>
      <c r="B713" s="94"/>
      <c r="C713" s="1"/>
      <c r="D713" s="1"/>
      <c r="E713" s="1"/>
      <c r="F713" s="1"/>
      <c r="G713" s="1"/>
      <c r="H713" s="1"/>
      <c r="I713" s="1"/>
      <c r="J713" s="1"/>
    </row>
    <row r="714" spans="1:10" ht="15.75" customHeight="1" x14ac:dyDescent="0.2">
      <c r="A714" s="93"/>
      <c r="B714" s="94"/>
      <c r="C714" s="1"/>
      <c r="D714" s="1"/>
      <c r="E714" s="1"/>
      <c r="F714" s="1"/>
      <c r="G714" s="1"/>
      <c r="H714" s="1"/>
      <c r="I714" s="1"/>
      <c r="J714" s="1"/>
    </row>
    <row r="715" spans="1:10" ht="15.75" customHeight="1" x14ac:dyDescent="0.2">
      <c r="A715" s="93"/>
      <c r="B715" s="94"/>
      <c r="C715" s="1"/>
      <c r="D715" s="1"/>
      <c r="E715" s="1"/>
      <c r="F715" s="1"/>
      <c r="G715" s="1"/>
      <c r="H715" s="1"/>
      <c r="I715" s="1"/>
      <c r="J715" s="1"/>
    </row>
    <row r="716" spans="1:10" ht="15.75" customHeight="1" x14ac:dyDescent="0.2">
      <c r="A716" s="93"/>
      <c r="B716" s="94"/>
      <c r="C716" s="1"/>
      <c r="D716" s="1"/>
      <c r="E716" s="1"/>
      <c r="F716" s="1"/>
      <c r="G716" s="1"/>
      <c r="H716" s="1"/>
      <c r="I716" s="1"/>
      <c r="J716" s="1"/>
    </row>
    <row r="717" spans="1:10" ht="15.75" customHeight="1" x14ac:dyDescent="0.2">
      <c r="A717" s="93"/>
      <c r="B717" s="94"/>
      <c r="C717" s="1"/>
      <c r="D717" s="1"/>
      <c r="E717" s="1"/>
      <c r="F717" s="1"/>
      <c r="G717" s="1"/>
      <c r="H717" s="1"/>
      <c r="I717" s="1"/>
      <c r="J717" s="1"/>
    </row>
    <row r="718" spans="1:10" ht="15.75" customHeight="1" x14ac:dyDescent="0.2">
      <c r="A718" s="93"/>
      <c r="B718" s="94"/>
      <c r="C718" s="1"/>
      <c r="D718" s="1"/>
      <c r="E718" s="1"/>
      <c r="F718" s="1"/>
      <c r="G718" s="1"/>
      <c r="H718" s="1"/>
      <c r="I718" s="1"/>
      <c r="J718" s="1"/>
    </row>
    <row r="719" spans="1:10" ht="15.75" customHeight="1" x14ac:dyDescent="0.2">
      <c r="A719" s="93"/>
      <c r="B719" s="94"/>
      <c r="C719" s="1"/>
      <c r="D719" s="1"/>
      <c r="E719" s="1"/>
      <c r="F719" s="1"/>
      <c r="G719" s="1"/>
      <c r="H719" s="1"/>
      <c r="I719" s="1"/>
      <c r="J719" s="1"/>
    </row>
    <row r="720" spans="1:10" ht="15.75" customHeight="1" x14ac:dyDescent="0.2">
      <c r="A720" s="93"/>
      <c r="B720" s="94"/>
      <c r="C720" s="1"/>
      <c r="D720" s="1"/>
      <c r="E720" s="1"/>
      <c r="F720" s="1"/>
      <c r="G720" s="1"/>
      <c r="H720" s="1"/>
      <c r="I720" s="1"/>
      <c r="J720" s="1"/>
    </row>
    <row r="721" spans="1:10" ht="15.75" customHeight="1" x14ac:dyDescent="0.2">
      <c r="A721" s="93"/>
      <c r="B721" s="94"/>
      <c r="C721" s="1"/>
      <c r="D721" s="1"/>
      <c r="E721" s="1"/>
      <c r="F721" s="1"/>
      <c r="G721" s="1"/>
      <c r="H721" s="1"/>
      <c r="I721" s="1"/>
      <c r="J721" s="1"/>
    </row>
    <row r="722" spans="1:10" ht="15.75" customHeight="1" x14ac:dyDescent="0.2">
      <c r="A722" s="93"/>
      <c r="B722" s="94"/>
      <c r="C722" s="1"/>
      <c r="D722" s="1"/>
      <c r="E722" s="1"/>
      <c r="F722" s="1"/>
      <c r="G722" s="1"/>
      <c r="H722" s="1"/>
      <c r="I722" s="1"/>
      <c r="J722" s="1"/>
    </row>
    <row r="723" spans="1:10" ht="15.75" customHeight="1" x14ac:dyDescent="0.2">
      <c r="A723" s="93"/>
      <c r="B723" s="94"/>
      <c r="C723" s="1"/>
      <c r="D723" s="1"/>
      <c r="E723" s="1"/>
      <c r="F723" s="1"/>
      <c r="G723" s="1"/>
      <c r="H723" s="1"/>
      <c r="I723" s="1"/>
      <c r="J723" s="1"/>
    </row>
    <row r="724" spans="1:10" ht="15.75" customHeight="1" x14ac:dyDescent="0.2">
      <c r="A724" s="93"/>
      <c r="B724" s="94"/>
      <c r="C724" s="1"/>
      <c r="D724" s="1"/>
      <c r="E724" s="1"/>
      <c r="F724" s="1"/>
      <c r="G724" s="1"/>
      <c r="H724" s="1"/>
      <c r="I724" s="1"/>
      <c r="J724" s="1"/>
    </row>
    <row r="725" spans="1:10" ht="15.75" customHeight="1" x14ac:dyDescent="0.2">
      <c r="A725" s="93"/>
      <c r="B725" s="94"/>
      <c r="C725" s="1"/>
      <c r="D725" s="1"/>
      <c r="E725" s="1"/>
      <c r="F725" s="1"/>
      <c r="G725" s="1"/>
      <c r="H725" s="1"/>
      <c r="I725" s="1"/>
      <c r="J725" s="1"/>
    </row>
    <row r="726" spans="1:10" ht="15.75" customHeight="1" x14ac:dyDescent="0.2">
      <c r="A726" s="93"/>
      <c r="B726" s="94"/>
      <c r="C726" s="1"/>
      <c r="D726" s="1"/>
      <c r="E726" s="1"/>
      <c r="F726" s="1"/>
      <c r="G726" s="1"/>
      <c r="H726" s="1"/>
      <c r="I726" s="1"/>
      <c r="J726" s="1"/>
    </row>
    <row r="727" spans="1:10" ht="15.75" customHeight="1" x14ac:dyDescent="0.2">
      <c r="A727" s="93"/>
      <c r="B727" s="94"/>
      <c r="C727" s="1"/>
      <c r="D727" s="1"/>
      <c r="E727" s="1"/>
      <c r="F727" s="1"/>
      <c r="G727" s="1"/>
      <c r="H727" s="1"/>
      <c r="I727" s="1"/>
      <c r="J727" s="1"/>
    </row>
    <row r="728" spans="1:10" ht="15.75" customHeight="1" x14ac:dyDescent="0.2">
      <c r="A728" s="93"/>
      <c r="B728" s="94"/>
      <c r="C728" s="1"/>
      <c r="D728" s="1"/>
      <c r="E728" s="1"/>
      <c r="F728" s="1"/>
      <c r="G728" s="1"/>
      <c r="H728" s="1"/>
      <c r="I728" s="1"/>
      <c r="J728" s="1"/>
    </row>
    <row r="729" spans="1:10" ht="15.75" customHeight="1" x14ac:dyDescent="0.2">
      <c r="A729" s="93"/>
      <c r="B729" s="94"/>
      <c r="C729" s="1"/>
      <c r="D729" s="1"/>
      <c r="E729" s="1"/>
      <c r="F729" s="1"/>
      <c r="G729" s="1"/>
      <c r="H729" s="1"/>
      <c r="I729" s="1"/>
      <c r="J729" s="1"/>
    </row>
    <row r="730" spans="1:10" ht="15.75" customHeight="1" x14ac:dyDescent="0.2">
      <c r="A730" s="93"/>
      <c r="B730" s="94"/>
      <c r="C730" s="1"/>
      <c r="D730" s="1"/>
      <c r="E730" s="1"/>
      <c r="F730" s="1"/>
      <c r="G730" s="1"/>
      <c r="H730" s="1"/>
      <c r="I730" s="1"/>
      <c r="J730" s="1"/>
    </row>
    <row r="731" spans="1:10" ht="15.75" customHeight="1" x14ac:dyDescent="0.2">
      <c r="A731" s="93"/>
      <c r="B731" s="94"/>
      <c r="C731" s="1"/>
      <c r="D731" s="1"/>
      <c r="E731" s="1"/>
      <c r="F731" s="1"/>
      <c r="G731" s="1"/>
      <c r="H731" s="1"/>
      <c r="I731" s="1"/>
      <c r="J731" s="1"/>
    </row>
    <row r="732" spans="1:10" ht="15.75" customHeight="1" x14ac:dyDescent="0.2">
      <c r="A732" s="93"/>
      <c r="B732" s="94"/>
      <c r="C732" s="1"/>
      <c r="D732" s="1"/>
      <c r="E732" s="1"/>
      <c r="F732" s="1"/>
      <c r="G732" s="1"/>
      <c r="H732" s="1"/>
      <c r="I732" s="1"/>
      <c r="J732" s="1"/>
    </row>
    <row r="733" spans="1:10" ht="15.75" customHeight="1" x14ac:dyDescent="0.2">
      <c r="A733" s="93"/>
      <c r="B733" s="94"/>
      <c r="C733" s="1"/>
      <c r="D733" s="1"/>
      <c r="E733" s="1"/>
      <c r="F733" s="1"/>
      <c r="G733" s="1"/>
      <c r="H733" s="1"/>
      <c r="I733" s="1"/>
      <c r="J733" s="1"/>
    </row>
    <row r="734" spans="1:10" ht="15.75" customHeight="1" x14ac:dyDescent="0.2">
      <c r="A734" s="93"/>
      <c r="B734" s="94"/>
      <c r="C734" s="1"/>
      <c r="D734" s="1"/>
      <c r="E734" s="1"/>
      <c r="F734" s="1"/>
      <c r="G734" s="1"/>
      <c r="H734" s="1"/>
      <c r="I734" s="1"/>
      <c r="J734" s="1"/>
    </row>
    <row r="735" spans="1:10" ht="15.75" customHeight="1" x14ac:dyDescent="0.2">
      <c r="A735" s="93"/>
      <c r="B735" s="94"/>
      <c r="C735" s="1"/>
      <c r="D735" s="1"/>
      <c r="E735" s="1"/>
      <c r="F735" s="1"/>
      <c r="G735" s="1"/>
      <c r="H735" s="1"/>
      <c r="I735" s="1"/>
      <c r="J735" s="1"/>
    </row>
    <row r="736" spans="1:10" ht="15.75" customHeight="1" x14ac:dyDescent="0.2">
      <c r="A736" s="93"/>
      <c r="B736" s="94"/>
      <c r="C736" s="1"/>
      <c r="D736" s="1"/>
      <c r="E736" s="1"/>
      <c r="F736" s="1"/>
      <c r="G736" s="1"/>
      <c r="H736" s="1"/>
      <c r="I736" s="1"/>
      <c r="J736" s="1"/>
    </row>
    <row r="737" spans="1:10" ht="15.75" customHeight="1" x14ac:dyDescent="0.2">
      <c r="A737" s="93"/>
      <c r="B737" s="94"/>
      <c r="C737" s="1"/>
      <c r="D737" s="1"/>
      <c r="E737" s="1"/>
      <c r="F737" s="1"/>
      <c r="G737" s="1"/>
      <c r="H737" s="1"/>
      <c r="I737" s="1"/>
      <c r="J737" s="1"/>
    </row>
    <row r="738" spans="1:10" ht="15.75" customHeight="1" x14ac:dyDescent="0.2">
      <c r="A738" s="93"/>
      <c r="B738" s="94"/>
      <c r="C738" s="1"/>
      <c r="D738" s="1"/>
      <c r="E738" s="1"/>
      <c r="F738" s="1"/>
      <c r="G738" s="1"/>
      <c r="H738" s="1"/>
      <c r="I738" s="1"/>
      <c r="J738" s="1"/>
    </row>
    <row r="739" spans="1:10" ht="15.75" customHeight="1" x14ac:dyDescent="0.2">
      <c r="A739" s="93"/>
      <c r="B739" s="94"/>
      <c r="C739" s="1"/>
      <c r="D739" s="1"/>
      <c r="E739" s="1"/>
      <c r="F739" s="1"/>
      <c r="G739" s="1"/>
      <c r="H739" s="1"/>
      <c r="I739" s="1"/>
      <c r="J739" s="1"/>
    </row>
    <row r="740" spans="1:10" ht="15.75" customHeight="1" x14ac:dyDescent="0.2">
      <c r="A740" s="93"/>
      <c r="B740" s="94"/>
      <c r="C740" s="1"/>
      <c r="D740" s="1"/>
      <c r="E740" s="1"/>
      <c r="F740" s="1"/>
      <c r="G740" s="1"/>
      <c r="H740" s="1"/>
      <c r="I740" s="1"/>
      <c r="J740" s="1"/>
    </row>
    <row r="741" spans="1:10" ht="15.75" customHeight="1" x14ac:dyDescent="0.2">
      <c r="A741" s="93"/>
      <c r="B741" s="94"/>
      <c r="C741" s="1"/>
      <c r="D741" s="1"/>
      <c r="E741" s="1"/>
      <c r="F741" s="1"/>
      <c r="G741" s="1"/>
      <c r="H741" s="1"/>
      <c r="I741" s="1"/>
      <c r="J741" s="1"/>
    </row>
    <row r="742" spans="1:10" ht="15.75" customHeight="1" x14ac:dyDescent="0.2">
      <c r="A742" s="93"/>
      <c r="B742" s="94"/>
      <c r="C742" s="1"/>
      <c r="D742" s="1"/>
      <c r="E742" s="1"/>
      <c r="F742" s="1"/>
      <c r="G742" s="1"/>
      <c r="H742" s="1"/>
      <c r="I742" s="1"/>
      <c r="J742" s="1"/>
    </row>
    <row r="743" spans="1:10" ht="15.75" customHeight="1" x14ac:dyDescent="0.2">
      <c r="A743" s="93"/>
      <c r="B743" s="94"/>
      <c r="C743" s="1"/>
      <c r="D743" s="1"/>
      <c r="E743" s="1"/>
      <c r="F743" s="1"/>
      <c r="G743" s="1"/>
      <c r="H743" s="1"/>
      <c r="I743" s="1"/>
      <c r="J743" s="1"/>
    </row>
    <row r="744" spans="1:10" ht="15.75" customHeight="1" x14ac:dyDescent="0.2">
      <c r="A744" s="93"/>
      <c r="B744" s="94"/>
      <c r="C744" s="1"/>
      <c r="D744" s="1"/>
      <c r="E744" s="1"/>
      <c r="F744" s="1"/>
      <c r="G744" s="1"/>
      <c r="H744" s="1"/>
      <c r="I744" s="1"/>
      <c r="J744" s="1"/>
    </row>
    <row r="745" spans="1:10" ht="15.75" customHeight="1" x14ac:dyDescent="0.2">
      <c r="A745" s="93"/>
      <c r="B745" s="94"/>
      <c r="C745" s="1"/>
      <c r="D745" s="1"/>
      <c r="E745" s="1"/>
      <c r="F745" s="1"/>
      <c r="G745" s="1"/>
      <c r="H745" s="1"/>
      <c r="I745" s="1"/>
      <c r="J745" s="1"/>
    </row>
    <row r="746" spans="1:10" ht="15.75" customHeight="1" x14ac:dyDescent="0.2">
      <c r="A746" s="93"/>
      <c r="B746" s="94"/>
      <c r="C746" s="1"/>
      <c r="D746" s="1"/>
      <c r="E746" s="1"/>
      <c r="F746" s="1"/>
      <c r="G746" s="1"/>
      <c r="H746" s="1"/>
      <c r="I746" s="1"/>
      <c r="J746" s="1"/>
    </row>
    <row r="747" spans="1:10" ht="15.75" customHeight="1" x14ac:dyDescent="0.2">
      <c r="A747" s="93"/>
      <c r="B747" s="94"/>
      <c r="C747" s="1"/>
      <c r="D747" s="1"/>
      <c r="E747" s="1"/>
      <c r="F747" s="1"/>
      <c r="G747" s="1"/>
      <c r="H747" s="1"/>
      <c r="I747" s="1"/>
      <c r="J747" s="1"/>
    </row>
    <row r="748" spans="1:10" ht="15.75" customHeight="1" x14ac:dyDescent="0.2">
      <c r="A748" s="93"/>
      <c r="B748" s="94"/>
      <c r="C748" s="1"/>
      <c r="D748" s="1"/>
      <c r="E748" s="1"/>
      <c r="F748" s="1"/>
      <c r="G748" s="1"/>
      <c r="H748" s="1"/>
      <c r="I748" s="1"/>
      <c r="J748" s="1"/>
    </row>
    <row r="749" spans="1:10" ht="15.75" customHeight="1" x14ac:dyDescent="0.2">
      <c r="A749" s="93"/>
      <c r="B749" s="94"/>
      <c r="C749" s="1"/>
      <c r="D749" s="1"/>
      <c r="E749" s="1"/>
      <c r="F749" s="1"/>
      <c r="G749" s="1"/>
      <c r="H749" s="1"/>
      <c r="I749" s="1"/>
      <c r="J749" s="1"/>
    </row>
    <row r="750" spans="1:10" ht="15.75" customHeight="1" x14ac:dyDescent="0.2">
      <c r="A750" s="93"/>
      <c r="B750" s="94"/>
      <c r="C750" s="1"/>
      <c r="D750" s="1"/>
      <c r="E750" s="1"/>
      <c r="F750" s="1"/>
      <c r="G750" s="1"/>
      <c r="H750" s="1"/>
      <c r="I750" s="1"/>
      <c r="J750" s="1"/>
    </row>
    <row r="751" spans="1:10" ht="15.75" customHeight="1" x14ac:dyDescent="0.2">
      <c r="A751" s="93"/>
      <c r="B751" s="94"/>
      <c r="C751" s="1"/>
      <c r="D751" s="1"/>
      <c r="E751" s="1"/>
      <c r="F751" s="1"/>
      <c r="G751" s="1"/>
      <c r="H751" s="1"/>
      <c r="I751" s="1"/>
      <c r="J751" s="1"/>
    </row>
    <row r="752" spans="1:10" ht="15.75" customHeight="1" x14ac:dyDescent="0.2">
      <c r="A752" s="93"/>
      <c r="B752" s="94"/>
      <c r="C752" s="1"/>
      <c r="D752" s="1"/>
      <c r="E752" s="1"/>
      <c r="F752" s="1"/>
      <c r="G752" s="1"/>
      <c r="H752" s="1"/>
      <c r="I752" s="1"/>
      <c r="J752" s="1"/>
    </row>
    <row r="753" spans="1:10" ht="15.75" customHeight="1" x14ac:dyDescent="0.2">
      <c r="A753" s="93"/>
      <c r="B753" s="94"/>
      <c r="C753" s="1"/>
      <c r="D753" s="1"/>
      <c r="E753" s="1"/>
      <c r="F753" s="1"/>
      <c r="G753" s="1"/>
      <c r="H753" s="1"/>
      <c r="I753" s="1"/>
      <c r="J753" s="1"/>
    </row>
    <row r="754" spans="1:10" ht="15.75" customHeight="1" x14ac:dyDescent="0.2">
      <c r="A754" s="93"/>
      <c r="B754" s="94"/>
      <c r="C754" s="1"/>
      <c r="D754" s="1"/>
      <c r="E754" s="1"/>
      <c r="F754" s="1"/>
      <c r="G754" s="1"/>
      <c r="H754" s="1"/>
      <c r="I754" s="1"/>
      <c r="J754" s="1"/>
    </row>
    <row r="755" spans="1:10" ht="15.75" customHeight="1" x14ac:dyDescent="0.2">
      <c r="A755" s="93"/>
      <c r="B755" s="94"/>
      <c r="C755" s="1"/>
      <c r="D755" s="1"/>
      <c r="E755" s="1"/>
      <c r="F755" s="1"/>
      <c r="G755" s="1"/>
      <c r="H755" s="1"/>
      <c r="I755" s="1"/>
      <c r="J755" s="1"/>
    </row>
    <row r="756" spans="1:10" ht="15.75" customHeight="1" x14ac:dyDescent="0.2">
      <c r="A756" s="93"/>
      <c r="B756" s="94"/>
      <c r="C756" s="1"/>
      <c r="D756" s="1"/>
      <c r="E756" s="1"/>
      <c r="F756" s="1"/>
      <c r="G756" s="1"/>
      <c r="H756" s="1"/>
      <c r="I756" s="1"/>
      <c r="J756" s="1"/>
    </row>
    <row r="757" spans="1:10" ht="15.75" customHeight="1" x14ac:dyDescent="0.2">
      <c r="A757" s="93"/>
      <c r="B757" s="94"/>
      <c r="C757" s="1"/>
      <c r="D757" s="1"/>
      <c r="E757" s="1"/>
      <c r="F757" s="1"/>
      <c r="G757" s="1"/>
      <c r="H757" s="1"/>
      <c r="I757" s="1"/>
      <c r="J757" s="1"/>
    </row>
    <row r="758" spans="1:10" ht="15.75" customHeight="1" x14ac:dyDescent="0.2">
      <c r="A758" s="93"/>
      <c r="B758" s="94"/>
      <c r="C758" s="1"/>
      <c r="D758" s="1"/>
      <c r="E758" s="1"/>
      <c r="F758" s="1"/>
      <c r="G758" s="1"/>
      <c r="H758" s="1"/>
      <c r="I758" s="1"/>
      <c r="J758" s="1"/>
    </row>
    <row r="759" spans="1:10" ht="15.75" customHeight="1" x14ac:dyDescent="0.2">
      <c r="A759" s="93"/>
      <c r="B759" s="94"/>
      <c r="C759" s="1"/>
      <c r="D759" s="1"/>
      <c r="E759" s="1"/>
      <c r="F759" s="1"/>
      <c r="G759" s="1"/>
      <c r="H759" s="1"/>
      <c r="I759" s="1"/>
      <c r="J759" s="1"/>
    </row>
    <row r="760" spans="1:10" ht="15.75" customHeight="1" x14ac:dyDescent="0.2">
      <c r="A760" s="93"/>
      <c r="B760" s="94"/>
      <c r="C760" s="1"/>
      <c r="D760" s="1"/>
      <c r="E760" s="1"/>
      <c r="F760" s="1"/>
      <c r="G760" s="1"/>
      <c r="H760" s="1"/>
      <c r="I760" s="1"/>
      <c r="J760" s="1"/>
    </row>
    <row r="761" spans="1:10" ht="15.75" customHeight="1" x14ac:dyDescent="0.2">
      <c r="A761" s="93"/>
      <c r="B761" s="94"/>
      <c r="C761" s="1"/>
      <c r="D761" s="1"/>
      <c r="E761" s="1"/>
      <c r="F761" s="1"/>
      <c r="G761" s="1"/>
      <c r="H761" s="1"/>
      <c r="I761" s="1"/>
      <c r="J761" s="1"/>
    </row>
    <row r="762" spans="1:10" ht="15.75" customHeight="1" x14ac:dyDescent="0.2">
      <c r="A762" s="93"/>
      <c r="B762" s="94"/>
      <c r="C762" s="1"/>
      <c r="D762" s="1"/>
      <c r="E762" s="1"/>
      <c r="F762" s="1"/>
      <c r="G762" s="1"/>
      <c r="H762" s="1"/>
      <c r="I762" s="1"/>
      <c r="J762" s="1"/>
    </row>
    <row r="763" spans="1:10" ht="15.75" customHeight="1" x14ac:dyDescent="0.2">
      <c r="A763" s="93"/>
      <c r="B763" s="94"/>
      <c r="C763" s="1"/>
      <c r="D763" s="1"/>
      <c r="E763" s="1"/>
      <c r="F763" s="1"/>
      <c r="G763" s="1"/>
      <c r="H763" s="1"/>
      <c r="I763" s="1"/>
      <c r="J763" s="1"/>
    </row>
    <row r="764" spans="1:10" ht="15.75" customHeight="1" x14ac:dyDescent="0.2">
      <c r="A764" s="93"/>
      <c r="B764" s="94"/>
      <c r="C764" s="1"/>
      <c r="D764" s="1"/>
      <c r="E764" s="1"/>
      <c r="F764" s="1"/>
      <c r="G764" s="1"/>
      <c r="H764" s="1"/>
      <c r="I764" s="1"/>
      <c r="J764" s="1"/>
    </row>
    <row r="765" spans="1:10" ht="15.75" customHeight="1" x14ac:dyDescent="0.2">
      <c r="A765" s="93"/>
      <c r="B765" s="94"/>
      <c r="C765" s="1"/>
      <c r="D765" s="1"/>
      <c r="E765" s="1"/>
      <c r="F765" s="1"/>
      <c r="G765" s="1"/>
      <c r="H765" s="1"/>
      <c r="I765" s="1"/>
      <c r="J765" s="1"/>
    </row>
    <row r="766" spans="1:10" ht="15.75" customHeight="1" x14ac:dyDescent="0.2">
      <c r="A766" s="93"/>
      <c r="B766" s="94"/>
      <c r="C766" s="1"/>
      <c r="D766" s="1"/>
      <c r="E766" s="1"/>
      <c r="F766" s="1"/>
      <c r="G766" s="1"/>
      <c r="H766" s="1"/>
      <c r="I766" s="1"/>
      <c r="J766" s="1"/>
    </row>
    <row r="767" spans="1:10" ht="15.75" customHeight="1" x14ac:dyDescent="0.2">
      <c r="A767" s="93"/>
      <c r="B767" s="94"/>
      <c r="C767" s="1"/>
      <c r="D767" s="1"/>
      <c r="E767" s="1"/>
      <c r="F767" s="1"/>
      <c r="G767" s="1"/>
      <c r="H767" s="1"/>
      <c r="I767" s="1"/>
      <c r="J767" s="1"/>
    </row>
    <row r="768" spans="1:10" ht="15.75" customHeight="1" x14ac:dyDescent="0.2">
      <c r="A768" s="93"/>
      <c r="B768" s="94"/>
      <c r="C768" s="1"/>
      <c r="D768" s="1"/>
      <c r="E768" s="1"/>
      <c r="F768" s="1"/>
      <c r="G768" s="1"/>
      <c r="H768" s="1"/>
      <c r="I768" s="1"/>
      <c r="J768" s="1"/>
    </row>
    <row r="769" spans="1:10" ht="15.75" customHeight="1" x14ac:dyDescent="0.2">
      <c r="A769" s="93"/>
      <c r="B769" s="94"/>
      <c r="C769" s="1"/>
      <c r="D769" s="1"/>
      <c r="E769" s="1"/>
      <c r="F769" s="1"/>
      <c r="G769" s="1"/>
      <c r="H769" s="1"/>
      <c r="I769" s="1"/>
      <c r="J769" s="1"/>
    </row>
    <row r="770" spans="1:10" ht="15.75" customHeight="1" x14ac:dyDescent="0.2">
      <c r="A770" s="93"/>
      <c r="B770" s="94"/>
      <c r="C770" s="1"/>
      <c r="D770" s="1"/>
      <c r="E770" s="1"/>
      <c r="F770" s="1"/>
      <c r="G770" s="1"/>
      <c r="H770" s="1"/>
      <c r="I770" s="1"/>
      <c r="J770" s="1"/>
    </row>
    <row r="771" spans="1:10" ht="15.75" customHeight="1" x14ac:dyDescent="0.2">
      <c r="A771" s="93"/>
      <c r="B771" s="94"/>
      <c r="C771" s="1"/>
      <c r="D771" s="1"/>
      <c r="E771" s="1"/>
      <c r="F771" s="1"/>
      <c r="G771" s="1"/>
      <c r="H771" s="1"/>
      <c r="I771" s="1"/>
      <c r="J771" s="1"/>
    </row>
    <row r="772" spans="1:10" ht="15.75" customHeight="1" x14ac:dyDescent="0.2">
      <c r="A772" s="93"/>
      <c r="B772" s="94"/>
      <c r="C772" s="1"/>
      <c r="D772" s="1"/>
      <c r="E772" s="1"/>
      <c r="F772" s="1"/>
      <c r="G772" s="1"/>
      <c r="H772" s="1"/>
      <c r="I772" s="1"/>
      <c r="J772" s="1"/>
    </row>
    <row r="773" spans="1:10" ht="15.75" customHeight="1" x14ac:dyDescent="0.2">
      <c r="A773" s="93"/>
      <c r="B773" s="94"/>
      <c r="C773" s="1"/>
      <c r="D773" s="1"/>
      <c r="E773" s="1"/>
      <c r="F773" s="1"/>
      <c r="G773" s="1"/>
      <c r="H773" s="1"/>
      <c r="I773" s="1"/>
      <c r="J773" s="1"/>
    </row>
    <row r="774" spans="1:10" ht="15.75" customHeight="1" x14ac:dyDescent="0.2">
      <c r="A774" s="93"/>
      <c r="B774" s="94"/>
      <c r="C774" s="1"/>
      <c r="D774" s="1"/>
      <c r="E774" s="1"/>
      <c r="F774" s="1"/>
      <c r="G774" s="1"/>
      <c r="H774" s="1"/>
      <c r="I774" s="1"/>
      <c r="J774" s="1"/>
    </row>
    <row r="775" spans="1:10" ht="15.75" customHeight="1" x14ac:dyDescent="0.2">
      <c r="A775" s="93"/>
      <c r="B775" s="94"/>
      <c r="C775" s="1"/>
      <c r="D775" s="1"/>
      <c r="E775" s="1"/>
      <c r="F775" s="1"/>
      <c r="G775" s="1"/>
      <c r="H775" s="1"/>
      <c r="I775" s="1"/>
      <c r="J775" s="1"/>
    </row>
    <row r="776" spans="1:10" ht="15.75" customHeight="1" x14ac:dyDescent="0.2">
      <c r="A776" s="93"/>
      <c r="B776" s="94"/>
      <c r="C776" s="1"/>
      <c r="D776" s="1"/>
      <c r="E776" s="1"/>
      <c r="F776" s="1"/>
      <c r="G776" s="1"/>
      <c r="H776" s="1"/>
      <c r="I776" s="1"/>
      <c r="J776" s="1"/>
    </row>
    <row r="777" spans="1:10" ht="15.75" customHeight="1" x14ac:dyDescent="0.2">
      <c r="A777" s="93"/>
      <c r="B777" s="94"/>
      <c r="C777" s="1"/>
      <c r="D777" s="1"/>
      <c r="E777" s="1"/>
      <c r="F777" s="1"/>
      <c r="G777" s="1"/>
      <c r="H777" s="1"/>
      <c r="I777" s="1"/>
      <c r="J777" s="1"/>
    </row>
    <row r="778" spans="1:10" ht="15.75" customHeight="1" x14ac:dyDescent="0.2">
      <c r="A778" s="93"/>
      <c r="B778" s="94"/>
      <c r="C778" s="1"/>
      <c r="D778" s="1"/>
      <c r="E778" s="1"/>
      <c r="F778" s="1"/>
      <c r="G778" s="1"/>
      <c r="H778" s="1"/>
      <c r="I778" s="1"/>
      <c r="J778" s="1"/>
    </row>
    <row r="779" spans="1:10" ht="15.75" customHeight="1" x14ac:dyDescent="0.2">
      <c r="A779" s="93"/>
      <c r="B779" s="94"/>
      <c r="C779" s="1"/>
      <c r="D779" s="1"/>
      <c r="E779" s="1"/>
      <c r="F779" s="1"/>
      <c r="G779" s="1"/>
      <c r="H779" s="1"/>
      <c r="I779" s="1"/>
      <c r="J779" s="1"/>
    </row>
    <row r="780" spans="1:10" ht="15.75" customHeight="1" x14ac:dyDescent="0.2">
      <c r="A780" s="93"/>
      <c r="B780" s="94"/>
      <c r="C780" s="1"/>
      <c r="D780" s="1"/>
      <c r="E780" s="1"/>
      <c r="F780" s="1"/>
      <c r="G780" s="1"/>
      <c r="H780" s="1"/>
      <c r="I780" s="1"/>
      <c r="J780" s="1"/>
    </row>
    <row r="781" spans="1:10" ht="15.75" customHeight="1" x14ac:dyDescent="0.2">
      <c r="A781" s="93"/>
      <c r="B781" s="94"/>
      <c r="C781" s="1"/>
      <c r="D781" s="1"/>
      <c r="E781" s="1"/>
      <c r="F781" s="1"/>
      <c r="G781" s="1"/>
      <c r="H781" s="1"/>
      <c r="I781" s="1"/>
      <c r="J781" s="1"/>
    </row>
    <row r="782" spans="1:10" ht="15.75" customHeight="1" x14ac:dyDescent="0.2">
      <c r="A782" s="93"/>
      <c r="B782" s="94"/>
      <c r="C782" s="1"/>
      <c r="D782" s="1"/>
      <c r="E782" s="1"/>
      <c r="F782" s="1"/>
      <c r="G782" s="1"/>
      <c r="H782" s="1"/>
      <c r="I782" s="1"/>
      <c r="J782" s="1"/>
    </row>
    <row r="783" spans="1:10" ht="15.75" customHeight="1" x14ac:dyDescent="0.2">
      <c r="A783" s="93"/>
      <c r="B783" s="94"/>
      <c r="C783" s="1"/>
      <c r="D783" s="1"/>
      <c r="E783" s="1"/>
      <c r="F783" s="1"/>
      <c r="G783" s="1"/>
      <c r="H783" s="1"/>
      <c r="I783" s="1"/>
      <c r="J783" s="1"/>
    </row>
    <row r="784" spans="1:10" ht="15.75" customHeight="1" x14ac:dyDescent="0.2">
      <c r="A784" s="93"/>
      <c r="B784" s="94"/>
      <c r="C784" s="1"/>
      <c r="D784" s="1"/>
      <c r="E784" s="1"/>
      <c r="F784" s="1"/>
      <c r="G784" s="1"/>
      <c r="H784" s="1"/>
      <c r="I784" s="1"/>
      <c r="J784" s="1"/>
    </row>
    <row r="785" spans="1:10" ht="15.75" customHeight="1" x14ac:dyDescent="0.2">
      <c r="A785" s="93"/>
      <c r="B785" s="94"/>
      <c r="C785" s="1"/>
      <c r="D785" s="1"/>
      <c r="E785" s="1"/>
      <c r="F785" s="1"/>
      <c r="G785" s="1"/>
      <c r="H785" s="1"/>
      <c r="I785" s="1"/>
      <c r="J785" s="1"/>
    </row>
    <row r="786" spans="1:10" ht="15.75" customHeight="1" x14ac:dyDescent="0.2">
      <c r="A786" s="93"/>
      <c r="B786" s="94"/>
      <c r="C786" s="1"/>
      <c r="D786" s="1"/>
      <c r="E786" s="1"/>
      <c r="F786" s="1"/>
      <c r="G786" s="1"/>
      <c r="H786" s="1"/>
      <c r="I786" s="1"/>
      <c r="J786" s="1"/>
    </row>
    <row r="787" spans="1:10" ht="15.75" customHeight="1" x14ac:dyDescent="0.2">
      <c r="A787" s="93"/>
      <c r="B787" s="94"/>
      <c r="C787" s="1"/>
      <c r="D787" s="1"/>
      <c r="E787" s="1"/>
      <c r="F787" s="1"/>
      <c r="G787" s="1"/>
      <c r="H787" s="1"/>
      <c r="I787" s="1"/>
      <c r="J787" s="1"/>
    </row>
    <row r="788" spans="1:10" ht="15.75" customHeight="1" x14ac:dyDescent="0.2">
      <c r="A788" s="93"/>
      <c r="B788" s="94"/>
      <c r="C788" s="1"/>
      <c r="D788" s="1"/>
      <c r="E788" s="1"/>
      <c r="F788" s="1"/>
      <c r="G788" s="1"/>
      <c r="H788" s="1"/>
      <c r="I788" s="1"/>
      <c r="J788" s="1"/>
    </row>
    <row r="789" spans="1:10" ht="15.75" customHeight="1" x14ac:dyDescent="0.2">
      <c r="A789" s="93"/>
      <c r="B789" s="94"/>
      <c r="C789" s="1"/>
      <c r="D789" s="1"/>
      <c r="E789" s="1"/>
      <c r="F789" s="1"/>
      <c r="G789" s="1"/>
      <c r="H789" s="1"/>
      <c r="I789" s="1"/>
      <c r="J789" s="1"/>
    </row>
    <row r="790" spans="1:10" ht="15.75" customHeight="1" x14ac:dyDescent="0.2">
      <c r="A790" s="93"/>
      <c r="B790" s="94"/>
      <c r="C790" s="1"/>
      <c r="D790" s="1"/>
      <c r="E790" s="1"/>
      <c r="F790" s="1"/>
      <c r="G790" s="1"/>
      <c r="H790" s="1"/>
      <c r="I790" s="1"/>
      <c r="J790" s="1"/>
    </row>
    <row r="791" spans="1:10" ht="15.75" customHeight="1" x14ac:dyDescent="0.2">
      <c r="A791" s="93"/>
      <c r="B791" s="94"/>
      <c r="C791" s="1"/>
      <c r="D791" s="1"/>
      <c r="E791" s="1"/>
      <c r="F791" s="1"/>
      <c r="G791" s="1"/>
      <c r="H791" s="1"/>
      <c r="I791" s="1"/>
      <c r="J791" s="1"/>
    </row>
    <row r="792" spans="1:10" ht="15.75" customHeight="1" x14ac:dyDescent="0.2">
      <c r="A792" s="93"/>
      <c r="B792" s="94"/>
      <c r="C792" s="1"/>
      <c r="D792" s="1"/>
      <c r="E792" s="1"/>
      <c r="F792" s="1"/>
      <c r="G792" s="1"/>
      <c r="H792" s="1"/>
      <c r="I792" s="1"/>
      <c r="J792" s="1"/>
    </row>
    <row r="793" spans="1:10" ht="15.75" customHeight="1" x14ac:dyDescent="0.2">
      <c r="A793" s="93"/>
      <c r="B793" s="94"/>
      <c r="C793" s="1"/>
      <c r="D793" s="1"/>
      <c r="E793" s="1"/>
      <c r="F793" s="1"/>
      <c r="G793" s="1"/>
      <c r="H793" s="1"/>
      <c r="I793" s="1"/>
      <c r="J793" s="1"/>
    </row>
    <row r="794" spans="1:10" ht="15.75" customHeight="1" x14ac:dyDescent="0.2">
      <c r="A794" s="93"/>
      <c r="B794" s="94"/>
      <c r="C794" s="1"/>
      <c r="D794" s="1"/>
      <c r="E794" s="1"/>
      <c r="F794" s="1"/>
      <c r="G794" s="1"/>
      <c r="H794" s="1"/>
      <c r="I794" s="1"/>
      <c r="J794" s="1"/>
    </row>
    <row r="795" spans="1:10" ht="15.75" customHeight="1" x14ac:dyDescent="0.2">
      <c r="A795" s="93"/>
      <c r="B795" s="94"/>
      <c r="C795" s="1"/>
      <c r="D795" s="1"/>
      <c r="E795" s="1"/>
      <c r="F795" s="1"/>
      <c r="G795" s="1"/>
      <c r="H795" s="1"/>
      <c r="I795" s="1"/>
      <c r="J795" s="1"/>
    </row>
    <row r="796" spans="1:10" ht="15.75" customHeight="1" x14ac:dyDescent="0.2">
      <c r="A796" s="93"/>
      <c r="B796" s="94"/>
      <c r="C796" s="1"/>
      <c r="D796" s="1"/>
      <c r="E796" s="1"/>
      <c r="F796" s="1"/>
      <c r="G796" s="1"/>
      <c r="H796" s="1"/>
      <c r="I796" s="1"/>
      <c r="J796" s="1"/>
    </row>
    <row r="797" spans="1:10" ht="15.75" customHeight="1" x14ac:dyDescent="0.2">
      <c r="A797" s="93"/>
      <c r="B797" s="94"/>
      <c r="C797" s="1"/>
      <c r="D797" s="1"/>
      <c r="E797" s="1"/>
      <c r="F797" s="1"/>
      <c r="G797" s="1"/>
      <c r="H797" s="1"/>
      <c r="I797" s="1"/>
      <c r="J797" s="1"/>
    </row>
    <row r="798" spans="1:10" ht="15.75" customHeight="1" x14ac:dyDescent="0.2">
      <c r="A798" s="93"/>
      <c r="B798" s="94"/>
      <c r="C798" s="1"/>
      <c r="D798" s="1"/>
      <c r="E798" s="1"/>
      <c r="F798" s="1"/>
      <c r="G798" s="1"/>
      <c r="H798" s="1"/>
      <c r="I798" s="1"/>
      <c r="J798" s="1"/>
    </row>
    <row r="799" spans="1:10" ht="15.75" customHeight="1" x14ac:dyDescent="0.2">
      <c r="A799" s="93"/>
      <c r="B799" s="94"/>
      <c r="C799" s="1"/>
      <c r="D799" s="1"/>
      <c r="E799" s="1"/>
      <c r="F799" s="1"/>
      <c r="G799" s="1"/>
      <c r="H799" s="1"/>
      <c r="I799" s="1"/>
      <c r="J799" s="1"/>
    </row>
    <row r="800" spans="1:10" ht="15.75" customHeight="1" x14ac:dyDescent="0.2">
      <c r="A800" s="93"/>
      <c r="B800" s="94"/>
      <c r="C800" s="1"/>
      <c r="D800" s="1"/>
      <c r="E800" s="1"/>
      <c r="F800" s="1"/>
      <c r="G800" s="1"/>
      <c r="H800" s="1"/>
      <c r="I800" s="1"/>
      <c r="J800" s="1"/>
    </row>
    <row r="801" spans="1:10" ht="15.75" customHeight="1" x14ac:dyDescent="0.2">
      <c r="A801" s="93"/>
      <c r="B801" s="94"/>
      <c r="C801" s="1"/>
      <c r="D801" s="1"/>
      <c r="E801" s="1"/>
      <c r="F801" s="1"/>
      <c r="G801" s="1"/>
      <c r="H801" s="1"/>
      <c r="I801" s="1"/>
      <c r="J801" s="1"/>
    </row>
    <row r="802" spans="1:10" ht="15.75" customHeight="1" x14ac:dyDescent="0.2">
      <c r="A802" s="93"/>
      <c r="B802" s="94"/>
      <c r="C802" s="1"/>
      <c r="D802" s="1"/>
      <c r="E802" s="1"/>
      <c r="F802" s="1"/>
      <c r="G802" s="1"/>
      <c r="H802" s="1"/>
      <c r="I802" s="1"/>
      <c r="J802" s="1"/>
    </row>
    <row r="803" spans="1:10" ht="15.75" customHeight="1" x14ac:dyDescent="0.2">
      <c r="A803" s="93"/>
      <c r="B803" s="94"/>
      <c r="C803" s="1"/>
      <c r="D803" s="1"/>
      <c r="E803" s="1"/>
      <c r="F803" s="1"/>
      <c r="G803" s="1"/>
      <c r="H803" s="1"/>
      <c r="I803" s="1"/>
      <c r="J803" s="1"/>
    </row>
    <row r="804" spans="1:10" ht="15.75" customHeight="1" x14ac:dyDescent="0.2">
      <c r="A804" s="93"/>
      <c r="B804" s="94"/>
      <c r="C804" s="1"/>
      <c r="D804" s="1"/>
      <c r="E804" s="1"/>
      <c r="F804" s="1"/>
      <c r="G804" s="1"/>
      <c r="H804" s="1"/>
      <c r="I804" s="1"/>
      <c r="J804" s="1"/>
    </row>
    <row r="805" spans="1:10" ht="15.75" customHeight="1" x14ac:dyDescent="0.2">
      <c r="A805" s="93"/>
      <c r="B805" s="94"/>
      <c r="C805" s="1"/>
      <c r="D805" s="1"/>
      <c r="E805" s="1"/>
      <c r="F805" s="1"/>
      <c r="G805" s="1"/>
      <c r="H805" s="1"/>
      <c r="I805" s="1"/>
      <c r="J805" s="1"/>
    </row>
    <row r="806" spans="1:10" ht="15.75" customHeight="1" x14ac:dyDescent="0.2">
      <c r="A806" s="93"/>
      <c r="B806" s="94"/>
      <c r="C806" s="1"/>
      <c r="D806" s="1"/>
      <c r="E806" s="1"/>
      <c r="F806" s="1"/>
      <c r="G806" s="1"/>
      <c r="H806" s="1"/>
      <c r="I806" s="1"/>
      <c r="J806" s="1"/>
    </row>
    <row r="807" spans="1:10" ht="15.75" customHeight="1" x14ac:dyDescent="0.2">
      <c r="A807" s="93"/>
      <c r="B807" s="94"/>
      <c r="C807" s="1"/>
      <c r="D807" s="1"/>
      <c r="E807" s="1"/>
      <c r="F807" s="1"/>
      <c r="G807" s="1"/>
      <c r="H807" s="1"/>
      <c r="I807" s="1"/>
      <c r="J807" s="1"/>
    </row>
    <row r="808" spans="1:10" ht="15.75" customHeight="1" x14ac:dyDescent="0.2">
      <c r="A808" s="93"/>
      <c r="B808" s="94"/>
      <c r="C808" s="1"/>
      <c r="D808" s="1"/>
      <c r="E808" s="1"/>
      <c r="F808" s="1"/>
      <c r="G808" s="1"/>
      <c r="H808" s="1"/>
      <c r="I808" s="1"/>
      <c r="J808" s="1"/>
    </row>
    <row r="809" spans="1:10" ht="15.75" customHeight="1" x14ac:dyDescent="0.2">
      <c r="A809" s="93"/>
      <c r="B809" s="94"/>
      <c r="C809" s="1"/>
      <c r="D809" s="1"/>
      <c r="E809" s="1"/>
      <c r="F809" s="1"/>
      <c r="G809" s="1"/>
      <c r="H809" s="1"/>
      <c r="I809" s="1"/>
      <c r="J809" s="1"/>
    </row>
    <row r="810" spans="1:10" ht="15.75" customHeight="1" x14ac:dyDescent="0.2">
      <c r="A810" s="93"/>
      <c r="B810" s="94"/>
      <c r="C810" s="1"/>
      <c r="D810" s="1"/>
      <c r="E810" s="1"/>
      <c r="F810" s="1"/>
      <c r="G810" s="1"/>
      <c r="H810" s="1"/>
      <c r="I810" s="1"/>
      <c r="J810" s="1"/>
    </row>
    <row r="811" spans="1:10" ht="15.75" customHeight="1" x14ac:dyDescent="0.2">
      <c r="A811" s="93"/>
      <c r="B811" s="94"/>
      <c r="C811" s="1"/>
      <c r="D811" s="1"/>
      <c r="E811" s="1"/>
      <c r="F811" s="1"/>
      <c r="G811" s="1"/>
      <c r="H811" s="1"/>
      <c r="I811" s="1"/>
      <c r="J811" s="1"/>
    </row>
    <row r="812" spans="1:10" ht="15.75" customHeight="1" x14ac:dyDescent="0.2">
      <c r="A812" s="93"/>
      <c r="B812" s="94"/>
      <c r="C812" s="1"/>
      <c r="D812" s="1"/>
      <c r="E812" s="1"/>
      <c r="F812" s="1"/>
      <c r="G812" s="1"/>
      <c r="H812" s="1"/>
      <c r="I812" s="1"/>
      <c r="J812" s="1"/>
    </row>
    <row r="813" spans="1:10" ht="15.75" customHeight="1" x14ac:dyDescent="0.2">
      <c r="A813" s="93"/>
      <c r="B813" s="94"/>
      <c r="C813" s="1"/>
      <c r="D813" s="1"/>
      <c r="E813" s="1"/>
      <c r="F813" s="1"/>
      <c r="G813" s="1"/>
      <c r="H813" s="1"/>
      <c r="I813" s="1"/>
      <c r="J813" s="1"/>
    </row>
    <row r="814" spans="1:10" ht="15.75" customHeight="1" x14ac:dyDescent="0.2">
      <c r="A814" s="93"/>
      <c r="B814" s="94"/>
      <c r="C814" s="1"/>
      <c r="D814" s="1"/>
      <c r="E814" s="1"/>
      <c r="F814" s="1"/>
      <c r="G814" s="1"/>
      <c r="H814" s="1"/>
      <c r="I814" s="1"/>
      <c r="J814" s="1"/>
    </row>
    <row r="815" spans="1:10" ht="15.75" customHeight="1" x14ac:dyDescent="0.2">
      <c r="A815" s="93"/>
      <c r="B815" s="94"/>
      <c r="C815" s="1"/>
      <c r="D815" s="1"/>
      <c r="E815" s="1"/>
      <c r="F815" s="1"/>
      <c r="G815" s="1"/>
      <c r="H815" s="1"/>
      <c r="I815" s="1"/>
      <c r="J815" s="1"/>
    </row>
    <row r="816" spans="1:10" ht="15.75" customHeight="1" x14ac:dyDescent="0.2">
      <c r="A816" s="93"/>
      <c r="B816" s="94"/>
      <c r="C816" s="1"/>
      <c r="D816" s="1"/>
      <c r="E816" s="1"/>
      <c r="F816" s="1"/>
      <c r="G816" s="1"/>
      <c r="H816" s="1"/>
      <c r="I816" s="1"/>
      <c r="J816" s="1"/>
    </row>
    <row r="817" spans="1:10" ht="15.75" customHeight="1" x14ac:dyDescent="0.2">
      <c r="A817" s="93"/>
      <c r="B817" s="94"/>
      <c r="C817" s="1"/>
      <c r="D817" s="1"/>
      <c r="E817" s="1"/>
      <c r="F817" s="1"/>
      <c r="G817" s="1"/>
      <c r="H817" s="1"/>
      <c r="I817" s="1"/>
      <c r="J817" s="1"/>
    </row>
    <row r="818" spans="1:10" ht="15.75" customHeight="1" x14ac:dyDescent="0.2">
      <c r="A818" s="93"/>
      <c r="B818" s="94"/>
      <c r="C818" s="1"/>
      <c r="D818" s="1"/>
      <c r="E818" s="1"/>
      <c r="F818" s="1"/>
      <c r="G818" s="1"/>
      <c r="H818" s="1"/>
      <c r="I818" s="1"/>
      <c r="J818" s="1"/>
    </row>
    <row r="819" spans="1:10" ht="15.75" customHeight="1" x14ac:dyDescent="0.2">
      <c r="A819" s="93"/>
      <c r="B819" s="94"/>
      <c r="C819" s="1"/>
      <c r="D819" s="1"/>
      <c r="E819" s="1"/>
      <c r="F819" s="1"/>
      <c r="G819" s="1"/>
      <c r="H819" s="1"/>
      <c r="I819" s="1"/>
      <c r="J819" s="1"/>
    </row>
    <row r="820" spans="1:10" ht="15.75" customHeight="1" x14ac:dyDescent="0.2">
      <c r="A820" s="93"/>
      <c r="B820" s="94"/>
      <c r="C820" s="1"/>
      <c r="D820" s="1"/>
      <c r="E820" s="1"/>
      <c r="F820" s="1"/>
      <c r="G820" s="1"/>
      <c r="H820" s="1"/>
      <c r="I820" s="1"/>
      <c r="J820" s="1"/>
    </row>
    <row r="821" spans="1:10" ht="15.75" customHeight="1" x14ac:dyDescent="0.2">
      <c r="A821" s="93"/>
      <c r="B821" s="94"/>
      <c r="C821" s="1"/>
      <c r="D821" s="1"/>
      <c r="E821" s="1"/>
      <c r="F821" s="1"/>
      <c r="G821" s="1"/>
      <c r="H821" s="1"/>
      <c r="I821" s="1"/>
      <c r="J821" s="1"/>
    </row>
    <row r="822" spans="1:10" ht="15.75" customHeight="1" x14ac:dyDescent="0.2">
      <c r="A822" s="93"/>
      <c r="B822" s="94"/>
      <c r="C822" s="1"/>
      <c r="D822" s="1"/>
      <c r="E822" s="1"/>
      <c r="F822" s="1"/>
      <c r="G822" s="1"/>
      <c r="H822" s="1"/>
      <c r="I822" s="1"/>
      <c r="J822" s="1"/>
    </row>
    <row r="823" spans="1:10" ht="15.75" customHeight="1" x14ac:dyDescent="0.2">
      <c r="A823" s="93"/>
      <c r="B823" s="94"/>
      <c r="C823" s="1"/>
      <c r="D823" s="1"/>
      <c r="E823" s="1"/>
      <c r="F823" s="1"/>
      <c r="G823" s="1"/>
      <c r="H823" s="1"/>
      <c r="I823" s="1"/>
      <c r="J823" s="1"/>
    </row>
    <row r="824" spans="1:10" ht="15.75" customHeight="1" x14ac:dyDescent="0.2">
      <c r="A824" s="93"/>
      <c r="B824" s="94"/>
      <c r="C824" s="1"/>
      <c r="D824" s="1"/>
      <c r="E824" s="1"/>
      <c r="F824" s="1"/>
      <c r="G824" s="1"/>
      <c r="H824" s="1"/>
      <c r="I824" s="1"/>
      <c r="J824" s="1"/>
    </row>
    <row r="825" spans="1:10" ht="15.75" customHeight="1" x14ac:dyDescent="0.2">
      <c r="A825" s="93"/>
      <c r="B825" s="94"/>
      <c r="C825" s="1"/>
      <c r="D825" s="1"/>
      <c r="E825" s="1"/>
      <c r="F825" s="1"/>
      <c r="G825" s="1"/>
      <c r="H825" s="1"/>
      <c r="I825" s="1"/>
      <c r="J825" s="1"/>
    </row>
    <row r="826" spans="1:10" ht="15.75" customHeight="1" x14ac:dyDescent="0.2">
      <c r="A826" s="93"/>
      <c r="B826" s="94"/>
      <c r="C826" s="1"/>
      <c r="D826" s="1"/>
      <c r="E826" s="1"/>
      <c r="F826" s="1"/>
      <c r="G826" s="1"/>
      <c r="H826" s="1"/>
      <c r="I826" s="1"/>
      <c r="J826" s="1"/>
    </row>
    <row r="827" spans="1:10" ht="15.75" customHeight="1" x14ac:dyDescent="0.2">
      <c r="A827" s="93"/>
      <c r="B827" s="94"/>
      <c r="C827" s="1"/>
      <c r="D827" s="1"/>
      <c r="E827" s="1"/>
      <c r="F827" s="1"/>
      <c r="G827" s="1"/>
      <c r="H827" s="1"/>
      <c r="I827" s="1"/>
      <c r="J827" s="1"/>
    </row>
    <row r="828" spans="1:10" ht="15.75" customHeight="1" x14ac:dyDescent="0.2">
      <c r="A828" s="93"/>
      <c r="B828" s="94"/>
      <c r="C828" s="1"/>
      <c r="D828" s="1"/>
      <c r="E828" s="1"/>
      <c r="F828" s="1"/>
      <c r="G828" s="1"/>
      <c r="H828" s="1"/>
      <c r="I828" s="1"/>
      <c r="J828" s="1"/>
    </row>
    <row r="829" spans="1:10" ht="15.75" customHeight="1" x14ac:dyDescent="0.2">
      <c r="A829" s="93"/>
      <c r="B829" s="94"/>
      <c r="C829" s="1"/>
      <c r="D829" s="1"/>
      <c r="E829" s="1"/>
      <c r="F829" s="1"/>
      <c r="G829" s="1"/>
      <c r="H829" s="1"/>
      <c r="I829" s="1"/>
      <c r="J829" s="1"/>
    </row>
    <row r="830" spans="1:10" ht="15.75" customHeight="1" x14ac:dyDescent="0.2">
      <c r="A830" s="93"/>
      <c r="B830" s="94"/>
      <c r="C830" s="1"/>
      <c r="D830" s="1"/>
      <c r="E830" s="1"/>
      <c r="F830" s="1"/>
      <c r="G830" s="1"/>
      <c r="H830" s="1"/>
      <c r="I830" s="1"/>
      <c r="J830" s="1"/>
    </row>
    <row r="831" spans="1:10" ht="15.75" customHeight="1" x14ac:dyDescent="0.2">
      <c r="A831" s="93"/>
      <c r="B831" s="94"/>
      <c r="C831" s="1"/>
      <c r="D831" s="1"/>
      <c r="E831" s="1"/>
      <c r="F831" s="1"/>
      <c r="G831" s="1"/>
      <c r="H831" s="1"/>
      <c r="I831" s="1"/>
      <c r="J831" s="1"/>
    </row>
    <row r="832" spans="1:10" ht="15.75" customHeight="1" x14ac:dyDescent="0.2">
      <c r="A832" s="93"/>
      <c r="B832" s="94"/>
      <c r="C832" s="1"/>
      <c r="D832" s="1"/>
      <c r="E832" s="1"/>
      <c r="F832" s="1"/>
      <c r="G832" s="1"/>
      <c r="H832" s="1"/>
      <c r="I832" s="1"/>
      <c r="J832" s="1"/>
    </row>
    <row r="833" spans="1:10" ht="15.75" customHeight="1" x14ac:dyDescent="0.2">
      <c r="A833" s="93"/>
      <c r="B833" s="94"/>
      <c r="C833" s="1"/>
      <c r="D833" s="1"/>
      <c r="E833" s="1"/>
      <c r="F833" s="1"/>
      <c r="G833" s="1"/>
      <c r="H833" s="1"/>
      <c r="I833" s="1"/>
      <c r="J833" s="1"/>
    </row>
    <row r="834" spans="1:10" ht="15.75" customHeight="1" x14ac:dyDescent="0.2">
      <c r="A834" s="93"/>
      <c r="B834" s="94"/>
      <c r="C834" s="1"/>
      <c r="D834" s="1"/>
      <c r="E834" s="1"/>
      <c r="F834" s="1"/>
      <c r="G834" s="1"/>
      <c r="H834" s="1"/>
      <c r="I834" s="1"/>
      <c r="J834" s="1"/>
    </row>
    <row r="835" spans="1:10" ht="15.75" customHeight="1" x14ac:dyDescent="0.2">
      <c r="A835" s="93"/>
      <c r="B835" s="94"/>
      <c r="C835" s="1"/>
      <c r="D835" s="1"/>
      <c r="E835" s="1"/>
      <c r="F835" s="1"/>
      <c r="G835" s="1"/>
      <c r="H835" s="1"/>
      <c r="I835" s="1"/>
      <c r="J835" s="1"/>
    </row>
    <row r="836" spans="1:10" ht="15.75" customHeight="1" x14ac:dyDescent="0.2">
      <c r="A836" s="93"/>
      <c r="B836" s="94"/>
      <c r="C836" s="1"/>
      <c r="D836" s="1"/>
      <c r="E836" s="1"/>
      <c r="F836" s="1"/>
      <c r="G836" s="1"/>
      <c r="H836" s="1"/>
      <c r="I836" s="1"/>
      <c r="J836" s="1"/>
    </row>
    <row r="837" spans="1:10" ht="15.75" customHeight="1" x14ac:dyDescent="0.2">
      <c r="A837" s="93"/>
      <c r="B837" s="94"/>
      <c r="C837" s="1"/>
      <c r="D837" s="1"/>
      <c r="E837" s="1"/>
      <c r="F837" s="1"/>
      <c r="G837" s="1"/>
      <c r="H837" s="1"/>
      <c r="I837" s="1"/>
      <c r="J837" s="1"/>
    </row>
    <row r="838" spans="1:10" ht="15.75" customHeight="1" x14ac:dyDescent="0.2">
      <c r="A838" s="93"/>
      <c r="B838" s="94"/>
      <c r="C838" s="1"/>
      <c r="D838" s="1"/>
      <c r="E838" s="1"/>
      <c r="F838" s="1"/>
      <c r="G838" s="1"/>
      <c r="H838" s="1"/>
      <c r="I838" s="1"/>
      <c r="J838" s="1"/>
    </row>
    <row r="839" spans="1:10" ht="15.75" customHeight="1" x14ac:dyDescent="0.2">
      <c r="A839" s="93"/>
      <c r="B839" s="94"/>
      <c r="C839" s="1"/>
      <c r="D839" s="1"/>
      <c r="E839" s="1"/>
      <c r="F839" s="1"/>
      <c r="G839" s="1"/>
      <c r="H839" s="1"/>
      <c r="I839" s="1"/>
      <c r="J839" s="1"/>
    </row>
    <row r="840" spans="1:10" ht="15.75" customHeight="1" x14ac:dyDescent="0.2">
      <c r="A840" s="93"/>
      <c r="B840" s="94"/>
      <c r="C840" s="1"/>
      <c r="D840" s="1"/>
      <c r="E840" s="1"/>
      <c r="F840" s="1"/>
      <c r="G840" s="1"/>
      <c r="H840" s="1"/>
      <c r="I840" s="1"/>
      <c r="J840" s="1"/>
    </row>
    <row r="841" spans="1:10" ht="15.75" customHeight="1" x14ac:dyDescent="0.2">
      <c r="A841" s="93"/>
      <c r="B841" s="94"/>
      <c r="C841" s="1"/>
      <c r="D841" s="1"/>
      <c r="E841" s="1"/>
      <c r="F841" s="1"/>
      <c r="G841" s="1"/>
      <c r="H841" s="1"/>
      <c r="I841" s="1"/>
      <c r="J841" s="1"/>
    </row>
    <row r="842" spans="1:10" ht="15.75" customHeight="1" x14ac:dyDescent="0.2">
      <c r="A842" s="93"/>
      <c r="B842" s="94"/>
      <c r="C842" s="1"/>
      <c r="D842" s="1"/>
      <c r="E842" s="1"/>
      <c r="F842" s="1"/>
      <c r="G842" s="1"/>
      <c r="H842" s="1"/>
      <c r="I842" s="1"/>
      <c r="J842" s="1"/>
    </row>
    <row r="843" spans="1:10" ht="15.75" customHeight="1" x14ac:dyDescent="0.2">
      <c r="A843" s="93"/>
      <c r="B843" s="94"/>
      <c r="C843" s="1"/>
      <c r="D843" s="1"/>
      <c r="E843" s="1"/>
      <c r="F843" s="1"/>
      <c r="G843" s="1"/>
      <c r="H843" s="1"/>
      <c r="I843" s="1"/>
      <c r="J843" s="1"/>
    </row>
    <row r="844" spans="1:10" ht="15.75" customHeight="1" x14ac:dyDescent="0.2">
      <c r="A844" s="93"/>
      <c r="B844" s="94"/>
      <c r="C844" s="1"/>
      <c r="D844" s="1"/>
      <c r="E844" s="1"/>
      <c r="F844" s="1"/>
      <c r="G844" s="1"/>
      <c r="H844" s="1"/>
      <c r="I844" s="1"/>
      <c r="J844" s="1"/>
    </row>
    <row r="845" spans="1:10" ht="15.75" customHeight="1" x14ac:dyDescent="0.2">
      <c r="A845" s="93"/>
      <c r="B845" s="94"/>
      <c r="C845" s="1"/>
      <c r="D845" s="1"/>
      <c r="E845" s="1"/>
      <c r="F845" s="1"/>
      <c r="G845" s="1"/>
      <c r="H845" s="1"/>
      <c r="I845" s="1"/>
      <c r="J845" s="1"/>
    </row>
    <row r="846" spans="1:10" ht="15.75" customHeight="1" x14ac:dyDescent="0.2">
      <c r="A846" s="93"/>
      <c r="B846" s="94"/>
      <c r="C846" s="1"/>
      <c r="D846" s="1"/>
      <c r="E846" s="1"/>
      <c r="F846" s="1"/>
      <c r="G846" s="1"/>
      <c r="H846" s="1"/>
      <c r="I846" s="1"/>
      <c r="J846" s="1"/>
    </row>
    <row r="847" spans="1:10" ht="15.75" customHeight="1" x14ac:dyDescent="0.2">
      <c r="A847" s="93"/>
      <c r="B847" s="94"/>
      <c r="C847" s="1"/>
      <c r="D847" s="1"/>
      <c r="E847" s="1"/>
      <c r="F847" s="1"/>
      <c r="G847" s="1"/>
      <c r="H847" s="1"/>
      <c r="I847" s="1"/>
      <c r="J847" s="1"/>
    </row>
    <row r="848" spans="1:10" ht="15.75" customHeight="1" x14ac:dyDescent="0.2">
      <c r="A848" s="93"/>
      <c r="B848" s="94"/>
      <c r="C848" s="1"/>
      <c r="D848" s="1"/>
      <c r="E848" s="1"/>
      <c r="F848" s="1"/>
      <c r="G848" s="1"/>
      <c r="H848" s="1"/>
      <c r="I848" s="1"/>
      <c r="J848" s="1"/>
    </row>
    <row r="849" spans="1:10" ht="15.75" customHeight="1" x14ac:dyDescent="0.2">
      <c r="A849" s="93"/>
      <c r="B849" s="94"/>
      <c r="C849" s="1"/>
      <c r="D849" s="1"/>
      <c r="E849" s="1"/>
      <c r="F849" s="1"/>
      <c r="G849" s="1"/>
      <c r="H849" s="1"/>
      <c r="I849" s="1"/>
      <c r="J849" s="1"/>
    </row>
    <row r="850" spans="1:10" ht="15.75" customHeight="1" x14ac:dyDescent="0.2">
      <c r="A850" s="93"/>
      <c r="B850" s="94"/>
      <c r="C850" s="1"/>
      <c r="D850" s="1"/>
      <c r="E850" s="1"/>
      <c r="F850" s="1"/>
      <c r="G850" s="1"/>
      <c r="H850" s="1"/>
      <c r="I850" s="1"/>
      <c r="J850" s="1"/>
    </row>
    <row r="851" spans="1:10" ht="15.75" customHeight="1" x14ac:dyDescent="0.2">
      <c r="A851" s="93"/>
      <c r="B851" s="94"/>
      <c r="C851" s="1"/>
      <c r="D851" s="1"/>
      <c r="E851" s="1"/>
      <c r="F851" s="1"/>
      <c r="G851" s="1"/>
      <c r="H851" s="1"/>
      <c r="I851" s="1"/>
      <c r="J851" s="1"/>
    </row>
    <row r="852" spans="1:10" ht="15.75" customHeight="1" x14ac:dyDescent="0.2">
      <c r="A852" s="93"/>
      <c r="B852" s="94"/>
      <c r="C852" s="1"/>
      <c r="D852" s="1"/>
      <c r="E852" s="1"/>
      <c r="F852" s="1"/>
      <c r="G852" s="1"/>
      <c r="H852" s="1"/>
      <c r="I852" s="1"/>
      <c r="J852" s="1"/>
    </row>
    <row r="853" spans="1:10" ht="15.75" customHeight="1" x14ac:dyDescent="0.2">
      <c r="A853" s="93"/>
      <c r="B853" s="94"/>
      <c r="C853" s="1"/>
      <c r="D853" s="1"/>
      <c r="E853" s="1"/>
      <c r="F853" s="1"/>
      <c r="G853" s="1"/>
      <c r="H853" s="1"/>
      <c r="I853" s="1"/>
      <c r="J853" s="1"/>
    </row>
    <row r="854" spans="1:10" ht="15.75" customHeight="1" x14ac:dyDescent="0.2">
      <c r="A854" s="93"/>
      <c r="B854" s="94"/>
      <c r="C854" s="1"/>
      <c r="D854" s="1"/>
      <c r="E854" s="1"/>
      <c r="F854" s="1"/>
      <c r="G854" s="1"/>
      <c r="H854" s="1"/>
      <c r="I854" s="1"/>
      <c r="J854" s="1"/>
    </row>
    <row r="855" spans="1:10" ht="15.75" customHeight="1" x14ac:dyDescent="0.2">
      <c r="A855" s="93"/>
      <c r="B855" s="94"/>
      <c r="C855" s="1"/>
      <c r="D855" s="1"/>
      <c r="E855" s="1"/>
      <c r="F855" s="1"/>
      <c r="G855" s="1"/>
      <c r="H855" s="1"/>
      <c r="I855" s="1"/>
      <c r="J855" s="1"/>
    </row>
    <row r="856" spans="1:10" ht="15.75" customHeight="1" x14ac:dyDescent="0.2">
      <c r="A856" s="93"/>
      <c r="B856" s="94"/>
      <c r="C856" s="1"/>
      <c r="D856" s="1"/>
      <c r="E856" s="1"/>
      <c r="F856" s="1"/>
      <c r="G856" s="1"/>
      <c r="H856" s="1"/>
      <c r="I856" s="1"/>
      <c r="J856" s="1"/>
    </row>
    <row r="857" spans="1:10" ht="15.75" customHeight="1" x14ac:dyDescent="0.2">
      <c r="A857" s="93"/>
      <c r="B857" s="94"/>
      <c r="C857" s="1"/>
      <c r="D857" s="1"/>
      <c r="E857" s="1"/>
      <c r="F857" s="1"/>
      <c r="G857" s="1"/>
      <c r="H857" s="1"/>
      <c r="I857" s="1"/>
      <c r="J857" s="1"/>
    </row>
    <row r="858" spans="1:10" ht="15.75" customHeight="1" x14ac:dyDescent="0.2">
      <c r="A858" s="93"/>
      <c r="B858" s="94"/>
      <c r="C858" s="1"/>
      <c r="D858" s="1"/>
      <c r="E858" s="1"/>
      <c r="F858" s="1"/>
      <c r="G858" s="1"/>
      <c r="H858" s="1"/>
      <c r="I858" s="1"/>
      <c r="J858" s="1"/>
    </row>
    <row r="859" spans="1:10" ht="15.75" customHeight="1" x14ac:dyDescent="0.2">
      <c r="A859" s="93"/>
      <c r="B859" s="94"/>
      <c r="C859" s="1"/>
      <c r="D859" s="1"/>
      <c r="E859" s="1"/>
      <c r="F859" s="1"/>
      <c r="G859" s="1"/>
      <c r="H859" s="1"/>
      <c r="I859" s="1"/>
      <c r="J859" s="1"/>
    </row>
    <row r="860" spans="1:10" ht="15.75" customHeight="1" x14ac:dyDescent="0.2">
      <c r="A860" s="93"/>
      <c r="B860" s="94"/>
      <c r="C860" s="1"/>
      <c r="D860" s="1"/>
      <c r="E860" s="1"/>
      <c r="F860" s="1"/>
      <c r="G860" s="1"/>
      <c r="H860" s="1"/>
      <c r="I860" s="1"/>
      <c r="J860" s="1"/>
    </row>
    <row r="861" spans="1:10" ht="15.75" customHeight="1" x14ac:dyDescent="0.2">
      <c r="A861" s="93"/>
      <c r="B861" s="94"/>
      <c r="C861" s="1"/>
      <c r="D861" s="1"/>
      <c r="E861" s="1"/>
      <c r="F861" s="1"/>
      <c r="G861" s="1"/>
      <c r="H861" s="1"/>
      <c r="I861" s="1"/>
      <c r="J861" s="1"/>
    </row>
    <row r="862" spans="1:10" ht="15.75" customHeight="1" x14ac:dyDescent="0.2">
      <c r="A862" s="93"/>
      <c r="B862" s="94"/>
      <c r="C862" s="1"/>
      <c r="D862" s="1"/>
      <c r="E862" s="1"/>
      <c r="F862" s="1"/>
      <c r="G862" s="1"/>
      <c r="H862" s="1"/>
      <c r="I862" s="1"/>
      <c r="J862" s="1"/>
    </row>
    <row r="863" spans="1:10" ht="15.75" customHeight="1" x14ac:dyDescent="0.2">
      <c r="A863" s="93"/>
      <c r="B863" s="94"/>
      <c r="C863" s="1"/>
      <c r="D863" s="1"/>
      <c r="E863" s="1"/>
      <c r="F863" s="1"/>
      <c r="G863" s="1"/>
      <c r="H863" s="1"/>
      <c r="I863" s="1"/>
      <c r="J863" s="1"/>
    </row>
    <row r="864" spans="1:10" ht="15.75" customHeight="1" x14ac:dyDescent="0.2">
      <c r="A864" s="93"/>
      <c r="B864" s="94"/>
      <c r="C864" s="1"/>
      <c r="D864" s="1"/>
      <c r="E864" s="1"/>
      <c r="F864" s="1"/>
      <c r="G864" s="1"/>
      <c r="H864" s="1"/>
      <c r="I864" s="1"/>
      <c r="J864" s="1"/>
    </row>
    <row r="865" spans="1:10" ht="15.75" customHeight="1" x14ac:dyDescent="0.2">
      <c r="A865" s="93"/>
      <c r="B865" s="94"/>
      <c r="C865" s="1"/>
      <c r="D865" s="1"/>
      <c r="E865" s="1"/>
      <c r="F865" s="1"/>
      <c r="G865" s="1"/>
      <c r="H865" s="1"/>
      <c r="I865" s="1"/>
      <c r="J865" s="1"/>
    </row>
    <row r="866" spans="1:10" ht="15.75" customHeight="1" x14ac:dyDescent="0.2">
      <c r="A866" s="93"/>
      <c r="B866" s="94"/>
      <c r="C866" s="1"/>
      <c r="D866" s="1"/>
      <c r="E866" s="1"/>
      <c r="F866" s="1"/>
      <c r="G866" s="1"/>
      <c r="H866" s="1"/>
      <c r="I866" s="1"/>
      <c r="J866" s="1"/>
    </row>
    <row r="867" spans="1:10" ht="15.75" customHeight="1" x14ac:dyDescent="0.2">
      <c r="A867" s="93"/>
      <c r="B867" s="94"/>
      <c r="C867" s="1"/>
      <c r="D867" s="1"/>
      <c r="E867" s="1"/>
      <c r="F867" s="1"/>
      <c r="G867" s="1"/>
      <c r="H867" s="1"/>
      <c r="I867" s="1"/>
      <c r="J867" s="1"/>
    </row>
    <row r="868" spans="1:10" ht="15.75" customHeight="1" x14ac:dyDescent="0.2">
      <c r="A868" s="93"/>
      <c r="B868" s="94"/>
      <c r="C868" s="1"/>
      <c r="D868" s="1"/>
      <c r="E868" s="1"/>
      <c r="F868" s="1"/>
      <c r="G868" s="1"/>
      <c r="H868" s="1"/>
      <c r="I868" s="1"/>
      <c r="J868" s="1"/>
    </row>
    <row r="869" spans="1:10" ht="15.75" customHeight="1" x14ac:dyDescent="0.2">
      <c r="A869" s="93"/>
      <c r="B869" s="94"/>
      <c r="C869" s="1"/>
      <c r="D869" s="1"/>
      <c r="E869" s="1"/>
      <c r="F869" s="1"/>
      <c r="G869" s="1"/>
      <c r="H869" s="1"/>
      <c r="I869" s="1"/>
      <c r="J869" s="1"/>
    </row>
    <row r="870" spans="1:10" ht="15.75" customHeight="1" x14ac:dyDescent="0.2">
      <c r="A870" s="93"/>
      <c r="B870" s="94"/>
      <c r="C870" s="1"/>
      <c r="D870" s="1"/>
      <c r="E870" s="1"/>
      <c r="F870" s="1"/>
      <c r="G870" s="1"/>
      <c r="H870" s="1"/>
      <c r="I870" s="1"/>
      <c r="J870" s="1"/>
    </row>
    <row r="871" spans="1:10" ht="15.75" customHeight="1" x14ac:dyDescent="0.2">
      <c r="A871" s="93"/>
      <c r="B871" s="94"/>
      <c r="C871" s="1"/>
      <c r="D871" s="1"/>
      <c r="E871" s="1"/>
      <c r="F871" s="1"/>
      <c r="G871" s="1"/>
      <c r="H871" s="1"/>
      <c r="I871" s="1"/>
      <c r="J871" s="1"/>
    </row>
    <row r="872" spans="1:10" ht="15.75" customHeight="1" x14ac:dyDescent="0.2">
      <c r="A872" s="93"/>
      <c r="B872" s="94"/>
      <c r="C872" s="1"/>
      <c r="D872" s="1"/>
      <c r="E872" s="1"/>
      <c r="F872" s="1"/>
      <c r="G872" s="1"/>
      <c r="H872" s="1"/>
      <c r="I872" s="1"/>
      <c r="J872" s="1"/>
    </row>
    <row r="873" spans="1:10" ht="15.75" customHeight="1" x14ac:dyDescent="0.2">
      <c r="A873" s="93"/>
      <c r="B873" s="94"/>
      <c r="C873" s="1"/>
      <c r="D873" s="1"/>
      <c r="E873" s="1"/>
      <c r="F873" s="1"/>
      <c r="G873" s="1"/>
      <c r="H873" s="1"/>
      <c r="I873" s="1"/>
      <c r="J873" s="1"/>
    </row>
    <row r="874" spans="1:10" ht="15.75" customHeight="1" x14ac:dyDescent="0.2">
      <c r="A874" s="93"/>
      <c r="B874" s="94"/>
      <c r="C874" s="1"/>
      <c r="D874" s="1"/>
      <c r="E874" s="1"/>
      <c r="F874" s="1"/>
      <c r="G874" s="1"/>
      <c r="H874" s="1"/>
      <c r="I874" s="1"/>
      <c r="J874" s="1"/>
    </row>
    <row r="875" spans="1:10" ht="15.75" customHeight="1" x14ac:dyDescent="0.2">
      <c r="A875" s="93"/>
      <c r="B875" s="94"/>
      <c r="C875" s="1"/>
      <c r="D875" s="1"/>
      <c r="E875" s="1"/>
      <c r="F875" s="1"/>
      <c r="G875" s="1"/>
      <c r="H875" s="1"/>
      <c r="I875" s="1"/>
      <c r="J875" s="1"/>
    </row>
    <row r="876" spans="1:10" ht="15.75" customHeight="1" x14ac:dyDescent="0.2">
      <c r="A876" s="93"/>
      <c r="B876" s="94"/>
      <c r="C876" s="1"/>
      <c r="D876" s="1"/>
      <c r="E876" s="1"/>
      <c r="F876" s="1"/>
      <c r="G876" s="1"/>
      <c r="H876" s="1"/>
      <c r="I876" s="1"/>
      <c r="J876" s="1"/>
    </row>
    <row r="877" spans="1:10" ht="15.75" customHeight="1" x14ac:dyDescent="0.2">
      <c r="A877" s="93"/>
      <c r="B877" s="94"/>
      <c r="C877" s="1"/>
      <c r="D877" s="1"/>
      <c r="E877" s="1"/>
      <c r="F877" s="1"/>
      <c r="G877" s="1"/>
      <c r="H877" s="1"/>
      <c r="I877" s="1"/>
      <c r="J877" s="1"/>
    </row>
    <row r="878" spans="1:10" ht="15.75" customHeight="1" x14ac:dyDescent="0.2">
      <c r="A878" s="93"/>
      <c r="B878" s="94"/>
      <c r="C878" s="1"/>
      <c r="D878" s="1"/>
      <c r="E878" s="1"/>
      <c r="F878" s="1"/>
      <c r="G878" s="1"/>
      <c r="H878" s="1"/>
      <c r="I878" s="1"/>
      <c r="J878" s="1"/>
    </row>
    <row r="879" spans="1:10" ht="15.75" customHeight="1" x14ac:dyDescent="0.2">
      <c r="A879" s="93"/>
      <c r="B879" s="94"/>
      <c r="C879" s="1"/>
      <c r="D879" s="1"/>
      <c r="E879" s="1"/>
      <c r="F879" s="1"/>
      <c r="G879" s="1"/>
      <c r="H879" s="1"/>
      <c r="I879" s="1"/>
      <c r="J879" s="1"/>
    </row>
    <row r="880" spans="1:10" ht="15.75" customHeight="1" x14ac:dyDescent="0.2">
      <c r="A880" s="93"/>
      <c r="B880" s="94"/>
      <c r="C880" s="1"/>
      <c r="D880" s="1"/>
      <c r="E880" s="1"/>
      <c r="F880" s="1"/>
      <c r="G880" s="1"/>
      <c r="H880" s="1"/>
      <c r="I880" s="1"/>
      <c r="J880" s="1"/>
    </row>
    <row r="881" spans="1:10" ht="15.75" customHeight="1" x14ac:dyDescent="0.2">
      <c r="A881" s="93"/>
      <c r="B881" s="94"/>
      <c r="C881" s="1"/>
      <c r="D881" s="1"/>
      <c r="E881" s="1"/>
      <c r="F881" s="1"/>
      <c r="G881" s="1"/>
      <c r="H881" s="1"/>
      <c r="I881" s="1"/>
      <c r="J881" s="1"/>
    </row>
    <row r="882" spans="1:10" ht="15.75" customHeight="1" x14ac:dyDescent="0.2">
      <c r="A882" s="93"/>
      <c r="B882" s="94"/>
      <c r="C882" s="1"/>
      <c r="D882" s="1"/>
      <c r="E882" s="1"/>
      <c r="F882" s="1"/>
      <c r="G882" s="1"/>
      <c r="H882" s="1"/>
      <c r="I882" s="1"/>
      <c r="J882" s="1"/>
    </row>
    <row r="883" spans="1:10" ht="15.75" customHeight="1" x14ac:dyDescent="0.2">
      <c r="A883" s="93"/>
      <c r="B883" s="94"/>
      <c r="C883" s="1"/>
      <c r="D883" s="1"/>
      <c r="E883" s="1"/>
      <c r="F883" s="1"/>
      <c r="G883" s="1"/>
      <c r="H883" s="1"/>
      <c r="I883" s="1"/>
      <c r="J883" s="1"/>
    </row>
    <row r="884" spans="1:10" ht="15.75" customHeight="1" x14ac:dyDescent="0.2">
      <c r="A884" s="93"/>
      <c r="B884" s="94"/>
      <c r="C884" s="1"/>
      <c r="D884" s="1"/>
      <c r="E884" s="1"/>
      <c r="F884" s="1"/>
      <c r="G884" s="1"/>
      <c r="H884" s="1"/>
      <c r="I884" s="1"/>
      <c r="J884" s="1"/>
    </row>
    <row r="885" spans="1:10" ht="15.75" customHeight="1" x14ac:dyDescent="0.2">
      <c r="A885" s="93"/>
      <c r="B885" s="94"/>
      <c r="C885" s="1"/>
      <c r="D885" s="1"/>
      <c r="E885" s="1"/>
      <c r="F885" s="1"/>
      <c r="G885" s="1"/>
      <c r="H885" s="1"/>
      <c r="I885" s="1"/>
      <c r="J885" s="1"/>
    </row>
    <row r="886" spans="1:10" ht="15.75" customHeight="1" x14ac:dyDescent="0.2">
      <c r="A886" s="93"/>
      <c r="B886" s="94"/>
      <c r="C886" s="1"/>
      <c r="D886" s="1"/>
      <c r="E886" s="1"/>
      <c r="F886" s="1"/>
      <c r="G886" s="1"/>
      <c r="H886" s="1"/>
      <c r="I886" s="1"/>
      <c r="J886" s="1"/>
    </row>
    <row r="887" spans="1:10" ht="15.75" customHeight="1" x14ac:dyDescent="0.2">
      <c r="A887" s="93"/>
      <c r="B887" s="94"/>
      <c r="C887" s="1"/>
      <c r="D887" s="1"/>
      <c r="E887" s="1"/>
      <c r="F887" s="1"/>
      <c r="G887" s="1"/>
      <c r="H887" s="1"/>
      <c r="I887" s="1"/>
      <c r="J887" s="1"/>
    </row>
    <row r="888" spans="1:10" ht="15.75" customHeight="1" x14ac:dyDescent="0.2">
      <c r="A888" s="93"/>
      <c r="B888" s="94"/>
      <c r="C888" s="1"/>
      <c r="D888" s="1"/>
      <c r="E888" s="1"/>
      <c r="F888" s="1"/>
      <c r="G888" s="1"/>
      <c r="H888" s="1"/>
      <c r="I888" s="1"/>
      <c r="J888" s="1"/>
    </row>
    <row r="889" spans="1:10" ht="15.75" customHeight="1" x14ac:dyDescent="0.2">
      <c r="A889" s="93"/>
      <c r="B889" s="94"/>
      <c r="C889" s="1"/>
      <c r="D889" s="1"/>
      <c r="E889" s="1"/>
      <c r="F889" s="1"/>
      <c r="G889" s="1"/>
      <c r="H889" s="1"/>
      <c r="I889" s="1"/>
      <c r="J889" s="1"/>
    </row>
    <row r="890" spans="1:10" ht="15.75" customHeight="1" x14ac:dyDescent="0.2">
      <c r="A890" s="93"/>
      <c r="B890" s="94"/>
      <c r="C890" s="1"/>
      <c r="D890" s="1"/>
      <c r="E890" s="1"/>
      <c r="F890" s="1"/>
      <c r="G890" s="1"/>
      <c r="H890" s="1"/>
      <c r="I890" s="1"/>
      <c r="J890" s="1"/>
    </row>
    <row r="891" spans="1:10" ht="15.75" customHeight="1" x14ac:dyDescent="0.2">
      <c r="A891" s="93"/>
      <c r="B891" s="94"/>
      <c r="C891" s="1"/>
      <c r="D891" s="1"/>
      <c r="E891" s="1"/>
      <c r="F891" s="1"/>
      <c r="G891" s="1"/>
      <c r="H891" s="1"/>
      <c r="I891" s="1"/>
      <c r="J891" s="1"/>
    </row>
    <row r="892" spans="1:10" ht="15.75" customHeight="1" x14ac:dyDescent="0.2">
      <c r="A892" s="93"/>
      <c r="B892" s="94"/>
      <c r="C892" s="1"/>
      <c r="D892" s="1"/>
      <c r="E892" s="1"/>
      <c r="F892" s="1"/>
      <c r="G892" s="1"/>
      <c r="H892" s="1"/>
      <c r="I892" s="1"/>
      <c r="J892" s="1"/>
    </row>
    <row r="893" spans="1:10" ht="15.75" customHeight="1" x14ac:dyDescent="0.2">
      <c r="A893" s="93"/>
      <c r="B893" s="94"/>
      <c r="C893" s="1"/>
      <c r="D893" s="1"/>
      <c r="E893" s="1"/>
      <c r="F893" s="1"/>
      <c r="G893" s="1"/>
      <c r="H893" s="1"/>
      <c r="I893" s="1"/>
      <c r="J893" s="1"/>
    </row>
    <row r="894" spans="1:10" ht="15.75" customHeight="1" x14ac:dyDescent="0.2">
      <c r="A894" s="93"/>
      <c r="B894" s="94"/>
      <c r="C894" s="1"/>
      <c r="D894" s="1"/>
      <c r="E894" s="1"/>
      <c r="F894" s="1"/>
      <c r="G894" s="1"/>
      <c r="H894" s="1"/>
      <c r="I894" s="1"/>
      <c r="J894" s="1"/>
    </row>
    <row r="895" spans="1:10" ht="15.75" customHeight="1" x14ac:dyDescent="0.2">
      <c r="A895" s="93"/>
      <c r="B895" s="94"/>
      <c r="C895" s="1"/>
      <c r="D895" s="1"/>
      <c r="E895" s="1"/>
      <c r="F895" s="1"/>
      <c r="G895" s="1"/>
      <c r="H895" s="1"/>
      <c r="I895" s="1"/>
      <c r="J895" s="1"/>
    </row>
    <row r="896" spans="1:10" ht="15.75" customHeight="1" x14ac:dyDescent="0.2">
      <c r="A896" s="93"/>
      <c r="B896" s="94"/>
      <c r="C896" s="1"/>
      <c r="D896" s="1"/>
      <c r="E896" s="1"/>
      <c r="F896" s="1"/>
      <c r="G896" s="1"/>
      <c r="H896" s="1"/>
      <c r="I896" s="1"/>
      <c r="J896" s="1"/>
    </row>
    <row r="897" spans="1:10" ht="15.75" customHeight="1" x14ac:dyDescent="0.2">
      <c r="A897" s="93"/>
      <c r="B897" s="94"/>
      <c r="C897" s="1"/>
      <c r="D897" s="1"/>
      <c r="E897" s="1"/>
      <c r="F897" s="1"/>
      <c r="G897" s="1"/>
      <c r="H897" s="1"/>
      <c r="I897" s="1"/>
      <c r="J897" s="1"/>
    </row>
    <row r="898" spans="1:10" ht="15.75" customHeight="1" x14ac:dyDescent="0.2">
      <c r="A898" s="93"/>
      <c r="B898" s="94"/>
      <c r="C898" s="1"/>
      <c r="D898" s="1"/>
      <c r="E898" s="1"/>
      <c r="F898" s="1"/>
      <c r="G898" s="1"/>
      <c r="H898" s="1"/>
      <c r="I898" s="1"/>
      <c r="J898" s="1"/>
    </row>
    <row r="899" spans="1:10" ht="15.75" customHeight="1" x14ac:dyDescent="0.2">
      <c r="A899" s="93"/>
      <c r="B899" s="94"/>
      <c r="C899" s="1"/>
      <c r="D899" s="1"/>
      <c r="E899" s="1"/>
      <c r="F899" s="1"/>
      <c r="G899" s="1"/>
      <c r="H899" s="1"/>
      <c r="I899" s="1"/>
      <c r="J899" s="1"/>
    </row>
    <row r="900" spans="1:10" ht="15.75" customHeight="1" x14ac:dyDescent="0.2">
      <c r="A900" s="93"/>
      <c r="B900" s="94"/>
      <c r="C900" s="1"/>
      <c r="D900" s="1"/>
      <c r="E900" s="1"/>
      <c r="F900" s="1"/>
      <c r="G900" s="1"/>
      <c r="H900" s="1"/>
      <c r="I900" s="1"/>
      <c r="J900" s="1"/>
    </row>
    <row r="901" spans="1:10" ht="15.75" customHeight="1" x14ac:dyDescent="0.2">
      <c r="A901" s="93"/>
      <c r="B901" s="94"/>
      <c r="C901" s="1"/>
      <c r="D901" s="1"/>
      <c r="E901" s="1"/>
      <c r="F901" s="1"/>
      <c r="G901" s="1"/>
      <c r="H901" s="1"/>
      <c r="I901" s="1"/>
      <c r="J901" s="1"/>
    </row>
    <row r="902" spans="1:10" ht="15.75" customHeight="1" x14ac:dyDescent="0.2">
      <c r="A902" s="93"/>
      <c r="B902" s="94"/>
      <c r="C902" s="1"/>
      <c r="D902" s="1"/>
      <c r="E902" s="1"/>
      <c r="F902" s="1"/>
      <c r="G902" s="1"/>
      <c r="H902" s="1"/>
      <c r="I902" s="1"/>
      <c r="J902" s="1"/>
    </row>
    <row r="903" spans="1:10" ht="15.75" customHeight="1" x14ac:dyDescent="0.2">
      <c r="A903" s="93"/>
      <c r="B903" s="94"/>
      <c r="C903" s="1"/>
      <c r="D903" s="1"/>
      <c r="E903" s="1"/>
      <c r="F903" s="1"/>
      <c r="G903" s="1"/>
      <c r="H903" s="1"/>
      <c r="I903" s="1"/>
      <c r="J903" s="1"/>
    </row>
    <row r="904" spans="1:10" ht="15.75" customHeight="1" x14ac:dyDescent="0.2">
      <c r="A904" s="93"/>
      <c r="B904" s="94"/>
      <c r="C904" s="1"/>
      <c r="D904" s="1"/>
      <c r="E904" s="1"/>
      <c r="F904" s="1"/>
      <c r="G904" s="1"/>
      <c r="H904" s="1"/>
      <c r="I904" s="1"/>
      <c r="J904" s="1"/>
    </row>
    <row r="905" spans="1:10" ht="15.75" customHeight="1" x14ac:dyDescent="0.2">
      <c r="A905" s="93"/>
      <c r="B905" s="94"/>
      <c r="C905" s="1"/>
      <c r="D905" s="1"/>
      <c r="E905" s="1"/>
      <c r="F905" s="1"/>
      <c r="G905" s="1"/>
      <c r="H905" s="1"/>
      <c r="I905" s="1"/>
      <c r="J905" s="1"/>
    </row>
    <row r="906" spans="1:10" ht="15.75" customHeight="1" x14ac:dyDescent="0.2">
      <c r="A906" s="93"/>
      <c r="B906" s="94"/>
      <c r="C906" s="1"/>
      <c r="D906" s="1"/>
      <c r="E906" s="1"/>
      <c r="F906" s="1"/>
      <c r="G906" s="1"/>
      <c r="H906" s="1"/>
      <c r="I906" s="1"/>
      <c r="J906" s="1"/>
    </row>
    <row r="907" spans="1:10" ht="15.75" customHeight="1" x14ac:dyDescent="0.2">
      <c r="A907" s="93"/>
      <c r="B907" s="94"/>
      <c r="C907" s="1"/>
      <c r="D907" s="1"/>
      <c r="E907" s="1"/>
      <c r="F907" s="1"/>
      <c r="G907" s="1"/>
      <c r="H907" s="1"/>
      <c r="I907" s="1"/>
      <c r="J907" s="1"/>
    </row>
    <row r="908" spans="1:10" ht="15.75" customHeight="1" x14ac:dyDescent="0.2">
      <c r="A908" s="93"/>
      <c r="B908" s="94"/>
      <c r="C908" s="1"/>
      <c r="D908" s="1"/>
      <c r="E908" s="1"/>
      <c r="F908" s="1"/>
      <c r="G908" s="1"/>
      <c r="H908" s="1"/>
      <c r="I908" s="1"/>
      <c r="J908" s="1"/>
    </row>
    <row r="909" spans="1:10" ht="15.75" customHeight="1" x14ac:dyDescent="0.2">
      <c r="A909" s="93"/>
      <c r="B909" s="94"/>
      <c r="C909" s="1"/>
      <c r="D909" s="1"/>
      <c r="E909" s="1"/>
      <c r="F909" s="1"/>
      <c r="G909" s="1"/>
      <c r="H909" s="1"/>
      <c r="I909" s="1"/>
      <c r="J909" s="1"/>
    </row>
    <row r="910" spans="1:10" ht="15.75" customHeight="1" x14ac:dyDescent="0.2">
      <c r="A910" s="93"/>
      <c r="B910" s="94"/>
      <c r="C910" s="1"/>
      <c r="D910" s="1"/>
      <c r="E910" s="1"/>
      <c r="F910" s="1"/>
      <c r="G910" s="1"/>
      <c r="H910" s="1"/>
      <c r="I910" s="1"/>
      <c r="J910" s="1"/>
    </row>
    <row r="911" spans="1:10" ht="15.75" customHeight="1" x14ac:dyDescent="0.2">
      <c r="A911" s="93"/>
      <c r="B911" s="94"/>
      <c r="C911" s="1"/>
      <c r="D911" s="1"/>
      <c r="E911" s="1"/>
      <c r="F911" s="1"/>
      <c r="G911" s="1"/>
      <c r="H911" s="1"/>
      <c r="I911" s="1"/>
      <c r="J911" s="1"/>
    </row>
    <row r="912" spans="1:10" ht="15.75" customHeight="1" x14ac:dyDescent="0.2">
      <c r="A912" s="93"/>
      <c r="B912" s="94"/>
      <c r="C912" s="1"/>
      <c r="D912" s="1"/>
      <c r="E912" s="1"/>
      <c r="F912" s="1"/>
      <c r="G912" s="1"/>
      <c r="H912" s="1"/>
      <c r="I912" s="1"/>
      <c r="J912" s="1"/>
    </row>
    <row r="913" spans="1:10" ht="15.75" customHeight="1" x14ac:dyDescent="0.2">
      <c r="A913" s="93"/>
      <c r="B913" s="94"/>
      <c r="C913" s="1"/>
      <c r="D913" s="1"/>
      <c r="E913" s="1"/>
      <c r="F913" s="1"/>
      <c r="G913" s="1"/>
      <c r="H913" s="1"/>
      <c r="I913" s="1"/>
      <c r="J913" s="1"/>
    </row>
    <row r="914" spans="1:10" ht="15.75" customHeight="1" x14ac:dyDescent="0.2">
      <c r="A914" s="93"/>
      <c r="B914" s="94"/>
      <c r="C914" s="1"/>
      <c r="D914" s="1"/>
      <c r="E914" s="1"/>
      <c r="F914" s="1"/>
      <c r="G914" s="1"/>
      <c r="H914" s="1"/>
      <c r="I914" s="1"/>
      <c r="J914" s="1"/>
    </row>
    <row r="915" spans="1:10" ht="15.75" customHeight="1" x14ac:dyDescent="0.2">
      <c r="A915" s="93"/>
      <c r="B915" s="94"/>
      <c r="C915" s="1"/>
      <c r="D915" s="1"/>
      <c r="E915" s="1"/>
      <c r="F915" s="1"/>
      <c r="G915" s="1"/>
      <c r="H915" s="1"/>
      <c r="I915" s="1"/>
      <c r="J915" s="1"/>
    </row>
    <row r="916" spans="1:10" ht="15.75" customHeight="1" x14ac:dyDescent="0.2">
      <c r="A916" s="93"/>
      <c r="B916" s="94"/>
      <c r="C916" s="1"/>
      <c r="D916" s="1"/>
      <c r="E916" s="1"/>
      <c r="F916" s="1"/>
      <c r="G916" s="1"/>
      <c r="H916" s="1"/>
      <c r="I916" s="1"/>
      <c r="J916" s="1"/>
    </row>
    <row r="917" spans="1:10" ht="15.75" customHeight="1" x14ac:dyDescent="0.2">
      <c r="A917" s="93"/>
      <c r="B917" s="94"/>
      <c r="C917" s="1"/>
      <c r="D917" s="1"/>
      <c r="E917" s="1"/>
      <c r="F917" s="1"/>
      <c r="G917" s="1"/>
      <c r="H917" s="1"/>
      <c r="I917" s="1"/>
      <c r="J917" s="1"/>
    </row>
    <row r="918" spans="1:10" ht="15.75" customHeight="1" x14ac:dyDescent="0.2">
      <c r="A918" s="93"/>
      <c r="B918" s="94"/>
      <c r="C918" s="1"/>
      <c r="D918" s="1"/>
      <c r="E918" s="1"/>
      <c r="F918" s="1"/>
      <c r="G918" s="1"/>
      <c r="H918" s="1"/>
      <c r="I918" s="1"/>
      <c r="J918" s="1"/>
    </row>
    <row r="919" spans="1:10" ht="15.75" customHeight="1" x14ac:dyDescent="0.2">
      <c r="A919" s="93"/>
      <c r="B919" s="94"/>
      <c r="C919" s="1"/>
      <c r="D919" s="1"/>
      <c r="E919" s="1"/>
      <c r="F919" s="1"/>
      <c r="G919" s="1"/>
      <c r="H919" s="1"/>
      <c r="I919" s="1"/>
      <c r="J919" s="1"/>
    </row>
    <row r="920" spans="1:10" ht="15.75" customHeight="1" x14ac:dyDescent="0.2">
      <c r="A920" s="93"/>
      <c r="B920" s="94"/>
      <c r="C920" s="1"/>
      <c r="D920" s="1"/>
      <c r="E920" s="1"/>
      <c r="F920" s="1"/>
      <c r="G920" s="1"/>
      <c r="H920" s="1"/>
      <c r="I920" s="1"/>
      <c r="J920" s="1"/>
    </row>
    <row r="921" spans="1:10" ht="15.75" customHeight="1" x14ac:dyDescent="0.2">
      <c r="A921" s="93"/>
      <c r="B921" s="94"/>
      <c r="C921" s="1"/>
      <c r="D921" s="1"/>
      <c r="E921" s="1"/>
      <c r="F921" s="1"/>
      <c r="G921" s="1"/>
      <c r="H921" s="1"/>
      <c r="I921" s="1"/>
      <c r="J921" s="1"/>
    </row>
    <row r="922" spans="1:10" ht="15.75" customHeight="1" x14ac:dyDescent="0.2">
      <c r="A922" s="93"/>
      <c r="B922" s="94"/>
      <c r="C922" s="1"/>
      <c r="D922" s="1"/>
      <c r="E922" s="1"/>
      <c r="F922" s="1"/>
      <c r="G922" s="1"/>
      <c r="H922" s="1"/>
      <c r="I922" s="1"/>
      <c r="J922" s="1"/>
    </row>
    <row r="923" spans="1:10" ht="15.75" customHeight="1" x14ac:dyDescent="0.2">
      <c r="A923" s="93"/>
      <c r="B923" s="94"/>
      <c r="C923" s="1"/>
      <c r="D923" s="1"/>
      <c r="E923" s="1"/>
      <c r="F923" s="1"/>
      <c r="G923" s="1"/>
      <c r="H923" s="1"/>
      <c r="I923" s="1"/>
      <c r="J923" s="1"/>
    </row>
    <row r="924" spans="1:10" ht="15.75" customHeight="1" x14ac:dyDescent="0.2">
      <c r="A924" s="93"/>
      <c r="B924" s="94"/>
      <c r="C924" s="1"/>
      <c r="D924" s="1"/>
      <c r="E924" s="1"/>
      <c r="F924" s="1"/>
      <c r="G924" s="1"/>
      <c r="H924" s="1"/>
      <c r="I924" s="1"/>
      <c r="J924" s="1"/>
    </row>
    <row r="925" spans="1:10" ht="15.75" customHeight="1" x14ac:dyDescent="0.2">
      <c r="A925" s="93"/>
      <c r="B925" s="94"/>
      <c r="C925" s="1"/>
      <c r="D925" s="1"/>
      <c r="E925" s="1"/>
      <c r="F925" s="1"/>
      <c r="G925" s="1"/>
      <c r="H925" s="1"/>
      <c r="I925" s="1"/>
      <c r="J925" s="1"/>
    </row>
    <row r="926" spans="1:10" ht="15.75" customHeight="1" x14ac:dyDescent="0.2">
      <c r="A926" s="93"/>
      <c r="B926" s="94"/>
      <c r="C926" s="1"/>
      <c r="D926" s="1"/>
      <c r="E926" s="1"/>
      <c r="F926" s="1"/>
      <c r="G926" s="1"/>
      <c r="H926" s="1"/>
      <c r="I926" s="1"/>
      <c r="J926" s="1"/>
    </row>
    <row r="927" spans="1:10" ht="15.75" customHeight="1" x14ac:dyDescent="0.2">
      <c r="A927" s="93"/>
      <c r="B927" s="94"/>
      <c r="C927" s="1"/>
      <c r="D927" s="1"/>
      <c r="E927" s="1"/>
      <c r="F927" s="1"/>
      <c r="G927" s="1"/>
      <c r="H927" s="1"/>
      <c r="I927" s="1"/>
      <c r="J927" s="1"/>
    </row>
    <row r="928" spans="1:10" ht="15.75" customHeight="1" x14ac:dyDescent="0.2">
      <c r="A928" s="93"/>
      <c r="B928" s="94"/>
      <c r="C928" s="1"/>
      <c r="D928" s="1"/>
      <c r="E928" s="1"/>
      <c r="F928" s="1"/>
      <c r="G928" s="1"/>
      <c r="H928" s="1"/>
      <c r="I928" s="1"/>
      <c r="J928" s="1"/>
    </row>
    <row r="929" spans="1:10" ht="15.75" customHeight="1" x14ac:dyDescent="0.2">
      <c r="A929" s="93"/>
      <c r="B929" s="94"/>
      <c r="C929" s="1"/>
      <c r="D929" s="1"/>
      <c r="E929" s="1"/>
      <c r="F929" s="1"/>
      <c r="G929" s="1"/>
      <c r="H929" s="1"/>
      <c r="I929" s="1"/>
      <c r="J929" s="1"/>
    </row>
    <row r="930" spans="1:10" ht="15.75" customHeight="1" x14ac:dyDescent="0.2">
      <c r="A930" s="93"/>
      <c r="B930" s="94"/>
      <c r="C930" s="1"/>
      <c r="D930" s="1"/>
      <c r="E930" s="1"/>
      <c r="F930" s="1"/>
      <c r="G930" s="1"/>
      <c r="H930" s="1"/>
      <c r="I930" s="1"/>
      <c r="J930" s="1"/>
    </row>
    <row r="931" spans="1:10" ht="15.75" customHeight="1" x14ac:dyDescent="0.2">
      <c r="A931" s="93"/>
      <c r="B931" s="94"/>
      <c r="C931" s="1"/>
      <c r="D931" s="1"/>
      <c r="E931" s="1"/>
      <c r="F931" s="1"/>
      <c r="G931" s="1"/>
      <c r="H931" s="1"/>
      <c r="I931" s="1"/>
      <c r="J931" s="1"/>
    </row>
    <row r="932" spans="1:10" ht="15.75" customHeight="1" x14ac:dyDescent="0.2">
      <c r="A932" s="93"/>
      <c r="B932" s="94"/>
      <c r="C932" s="1"/>
      <c r="D932" s="1"/>
      <c r="E932" s="1"/>
      <c r="F932" s="1"/>
      <c r="G932" s="1"/>
      <c r="H932" s="1"/>
      <c r="I932" s="1"/>
      <c r="J932" s="1"/>
    </row>
    <row r="933" spans="1:10" ht="15.75" customHeight="1" x14ac:dyDescent="0.2">
      <c r="A933" s="93"/>
      <c r="B933" s="94"/>
      <c r="C933" s="1"/>
      <c r="D933" s="1"/>
      <c r="E933" s="1"/>
      <c r="F933" s="1"/>
      <c r="G933" s="1"/>
      <c r="H933" s="1"/>
      <c r="I933" s="1"/>
      <c r="J933" s="1"/>
    </row>
    <row r="934" spans="1:10" ht="15.75" customHeight="1" x14ac:dyDescent="0.2">
      <c r="A934" s="93"/>
      <c r="B934" s="94"/>
      <c r="C934" s="1"/>
      <c r="D934" s="1"/>
      <c r="E934" s="1"/>
      <c r="F934" s="1"/>
      <c r="G934" s="1"/>
      <c r="H934" s="1"/>
      <c r="I934" s="1"/>
      <c r="J934" s="1"/>
    </row>
    <row r="935" spans="1:10" ht="15.75" customHeight="1" x14ac:dyDescent="0.2">
      <c r="A935" s="93"/>
      <c r="B935" s="94"/>
      <c r="C935" s="1"/>
      <c r="D935" s="1"/>
      <c r="E935" s="1"/>
      <c r="F935" s="1"/>
      <c r="G935" s="1"/>
      <c r="H935" s="1"/>
      <c r="I935" s="1"/>
      <c r="J935" s="1"/>
    </row>
    <row r="936" spans="1:10" ht="15.75" customHeight="1" x14ac:dyDescent="0.2">
      <c r="A936" s="93"/>
      <c r="B936" s="94"/>
      <c r="C936" s="1"/>
      <c r="D936" s="1"/>
      <c r="E936" s="1"/>
      <c r="F936" s="1"/>
      <c r="G936" s="1"/>
      <c r="H936" s="1"/>
      <c r="I936" s="1"/>
      <c r="J936" s="1"/>
    </row>
    <row r="937" spans="1:10" ht="15.75" customHeight="1" x14ac:dyDescent="0.2">
      <c r="A937" s="93"/>
      <c r="B937" s="94"/>
      <c r="C937" s="1"/>
      <c r="D937" s="1"/>
      <c r="E937" s="1"/>
      <c r="F937" s="1"/>
      <c r="G937" s="1"/>
      <c r="H937" s="1"/>
      <c r="I937" s="1"/>
      <c r="J937" s="1"/>
    </row>
    <row r="938" spans="1:10" ht="15.75" customHeight="1" x14ac:dyDescent="0.2">
      <c r="A938" s="93"/>
      <c r="B938" s="94"/>
      <c r="C938" s="1"/>
      <c r="D938" s="1"/>
      <c r="E938" s="1"/>
      <c r="F938" s="1"/>
      <c r="G938" s="1"/>
      <c r="H938" s="1"/>
      <c r="I938" s="1"/>
      <c r="J938" s="1"/>
    </row>
    <row r="939" spans="1:10" ht="15.75" customHeight="1" x14ac:dyDescent="0.2">
      <c r="A939" s="93"/>
      <c r="B939" s="94"/>
      <c r="C939" s="1"/>
      <c r="D939" s="1"/>
      <c r="E939" s="1"/>
      <c r="F939" s="1"/>
      <c r="G939" s="1"/>
      <c r="H939" s="1"/>
      <c r="I939" s="1"/>
      <c r="J939" s="1"/>
    </row>
    <row r="940" spans="1:10" ht="15.75" customHeight="1" x14ac:dyDescent="0.2">
      <c r="A940" s="93"/>
      <c r="B940" s="94"/>
      <c r="C940" s="1"/>
      <c r="D940" s="1"/>
      <c r="E940" s="1"/>
      <c r="F940" s="1"/>
      <c r="G940" s="1"/>
      <c r="H940" s="1"/>
      <c r="I940" s="1"/>
      <c r="J940" s="1"/>
    </row>
    <row r="941" spans="1:10" ht="15.75" customHeight="1" x14ac:dyDescent="0.2">
      <c r="A941" s="93"/>
      <c r="B941" s="94"/>
      <c r="C941" s="1"/>
      <c r="D941" s="1"/>
      <c r="E941" s="1"/>
      <c r="F941" s="1"/>
      <c r="G941" s="1"/>
      <c r="H941" s="1"/>
      <c r="I941" s="1"/>
      <c r="J941" s="1"/>
    </row>
    <row r="942" spans="1:10" ht="15.75" customHeight="1" x14ac:dyDescent="0.2">
      <c r="A942" s="93"/>
      <c r="B942" s="94"/>
      <c r="C942" s="1"/>
      <c r="D942" s="1"/>
      <c r="E942" s="1"/>
      <c r="F942" s="1"/>
      <c r="G942" s="1"/>
      <c r="H942" s="1"/>
      <c r="I942" s="1"/>
      <c r="J942" s="1"/>
    </row>
    <row r="943" spans="1:10" ht="15.75" customHeight="1" x14ac:dyDescent="0.2">
      <c r="A943" s="93"/>
      <c r="B943" s="94"/>
      <c r="C943" s="1"/>
      <c r="D943" s="1"/>
      <c r="E943" s="1"/>
      <c r="F943" s="1"/>
      <c r="G943" s="1"/>
      <c r="H943" s="1"/>
      <c r="I943" s="1"/>
      <c r="J943" s="1"/>
    </row>
    <row r="944" spans="1:10" ht="15.75" customHeight="1" x14ac:dyDescent="0.2">
      <c r="A944" s="93"/>
      <c r="B944" s="94"/>
      <c r="C944" s="1"/>
      <c r="D944" s="1"/>
      <c r="E944" s="1"/>
      <c r="F944" s="1"/>
      <c r="G944" s="1"/>
      <c r="H944" s="1"/>
      <c r="I944" s="1"/>
      <c r="J944" s="1"/>
    </row>
    <row r="945" spans="1:10" ht="15.75" customHeight="1" x14ac:dyDescent="0.2">
      <c r="A945" s="93"/>
      <c r="B945" s="94"/>
      <c r="C945" s="1"/>
      <c r="D945" s="1"/>
      <c r="E945" s="1"/>
      <c r="F945" s="1"/>
      <c r="G945" s="1"/>
      <c r="H945" s="1"/>
      <c r="I945" s="1"/>
      <c r="J945" s="1"/>
    </row>
    <row r="946" spans="1:10" ht="15.75" customHeight="1" x14ac:dyDescent="0.2">
      <c r="A946" s="93"/>
      <c r="B946" s="94"/>
      <c r="C946" s="1"/>
      <c r="D946" s="1"/>
      <c r="E946" s="1"/>
      <c r="F946" s="1"/>
      <c r="G946" s="1"/>
      <c r="H946" s="1"/>
      <c r="I946" s="1"/>
      <c r="J946" s="1"/>
    </row>
    <row r="947" spans="1:10" ht="15.75" customHeight="1" x14ac:dyDescent="0.2">
      <c r="A947" s="93"/>
      <c r="B947" s="94"/>
      <c r="C947" s="1"/>
      <c r="D947" s="1"/>
      <c r="E947" s="1"/>
      <c r="F947" s="1"/>
      <c r="G947" s="1"/>
      <c r="H947" s="1"/>
      <c r="I947" s="1"/>
      <c r="J947" s="1"/>
    </row>
    <row r="948" spans="1:10" ht="15.75" customHeight="1" x14ac:dyDescent="0.2">
      <c r="A948" s="93"/>
      <c r="B948" s="94"/>
      <c r="C948" s="1"/>
      <c r="D948" s="1"/>
      <c r="E948" s="1"/>
      <c r="F948" s="1"/>
      <c r="G948" s="1"/>
      <c r="H948" s="1"/>
      <c r="I948" s="1"/>
      <c r="J948" s="1"/>
    </row>
    <row r="949" spans="1:10" ht="15.75" customHeight="1" x14ac:dyDescent="0.2">
      <c r="A949" s="93"/>
      <c r="B949" s="94"/>
      <c r="C949" s="1"/>
      <c r="D949" s="1"/>
      <c r="E949" s="1"/>
      <c r="F949" s="1"/>
      <c r="G949" s="1"/>
      <c r="H949" s="1"/>
      <c r="I949" s="1"/>
      <c r="J949" s="1"/>
    </row>
    <row r="950" spans="1:10" ht="15.75" customHeight="1" x14ac:dyDescent="0.2">
      <c r="A950" s="93"/>
      <c r="B950" s="94"/>
      <c r="C950" s="1"/>
      <c r="D950" s="1"/>
      <c r="E950" s="1"/>
      <c r="F950" s="1"/>
      <c r="G950" s="1"/>
      <c r="H950" s="1"/>
      <c r="I950" s="1"/>
      <c r="J950" s="1"/>
    </row>
    <row r="951" spans="1:10" ht="15.75" customHeight="1" x14ac:dyDescent="0.2">
      <c r="A951" s="93"/>
      <c r="B951" s="94"/>
      <c r="C951" s="1"/>
      <c r="D951" s="1"/>
      <c r="E951" s="1"/>
      <c r="F951" s="1"/>
      <c r="G951" s="1"/>
      <c r="H951" s="1"/>
      <c r="I951" s="1"/>
      <c r="J951" s="1"/>
    </row>
    <row r="952" spans="1:10" ht="15.75" customHeight="1" x14ac:dyDescent="0.2">
      <c r="A952" s="93"/>
      <c r="B952" s="94"/>
      <c r="C952" s="1"/>
      <c r="D952" s="1"/>
      <c r="E952" s="1"/>
      <c r="F952" s="1"/>
      <c r="G952" s="1"/>
      <c r="H952" s="1"/>
      <c r="I952" s="1"/>
      <c r="J952" s="1"/>
    </row>
    <row r="953" spans="1:10" ht="15.75" customHeight="1" x14ac:dyDescent="0.2">
      <c r="A953" s="93"/>
      <c r="B953" s="94"/>
      <c r="C953" s="1"/>
      <c r="D953" s="1"/>
      <c r="E953" s="1"/>
      <c r="F953" s="1"/>
      <c r="G953" s="1"/>
      <c r="H953" s="1"/>
      <c r="I953" s="1"/>
      <c r="J953" s="1"/>
    </row>
    <row r="954" spans="1:10" ht="15.75" customHeight="1" x14ac:dyDescent="0.2">
      <c r="A954" s="93"/>
      <c r="B954" s="94"/>
      <c r="C954" s="1"/>
      <c r="D954" s="1"/>
      <c r="E954" s="1"/>
      <c r="F954" s="1"/>
      <c r="G954" s="1"/>
      <c r="H954" s="1"/>
      <c r="I954" s="1"/>
      <c r="J954" s="1"/>
    </row>
    <row r="955" spans="1:10" ht="15.75" customHeight="1" x14ac:dyDescent="0.2">
      <c r="A955" s="93"/>
      <c r="B955" s="94"/>
      <c r="C955" s="1"/>
      <c r="D955" s="1"/>
      <c r="E955" s="1"/>
      <c r="F955" s="1"/>
      <c r="G955" s="1"/>
      <c r="H955" s="1"/>
      <c r="I955" s="1"/>
      <c r="J955" s="1"/>
    </row>
    <row r="956" spans="1:10" ht="15.75" customHeight="1" x14ac:dyDescent="0.2">
      <c r="A956" s="93"/>
      <c r="B956" s="94"/>
      <c r="C956" s="1"/>
      <c r="D956" s="1"/>
      <c r="E956" s="1"/>
      <c r="F956" s="1"/>
      <c r="G956" s="1"/>
      <c r="H956" s="1"/>
      <c r="I956" s="1"/>
      <c r="J956" s="1"/>
    </row>
    <row r="957" spans="1:10" ht="15.75" customHeight="1" x14ac:dyDescent="0.2">
      <c r="A957" s="93"/>
      <c r="B957" s="94"/>
      <c r="C957" s="1"/>
      <c r="D957" s="1"/>
      <c r="E957" s="1"/>
      <c r="F957" s="1"/>
      <c r="G957" s="1"/>
      <c r="H957" s="1"/>
      <c r="I957" s="1"/>
      <c r="J957" s="1"/>
    </row>
    <row r="958" spans="1:10" ht="15.75" customHeight="1" x14ac:dyDescent="0.2">
      <c r="A958" s="93"/>
      <c r="B958" s="94"/>
      <c r="C958" s="1"/>
      <c r="D958" s="1"/>
      <c r="E958" s="1"/>
      <c r="F958" s="1"/>
      <c r="G958" s="1"/>
      <c r="H958" s="1"/>
      <c r="I958" s="1"/>
      <c r="J958" s="1"/>
    </row>
    <row r="959" spans="1:10" ht="15.75" customHeight="1" x14ac:dyDescent="0.2">
      <c r="A959" s="93"/>
      <c r="B959" s="94"/>
      <c r="C959" s="1"/>
      <c r="D959" s="1"/>
      <c r="E959" s="1"/>
      <c r="F959" s="1"/>
      <c r="G959" s="1"/>
      <c r="H959" s="1"/>
      <c r="I959" s="1"/>
      <c r="J959" s="1"/>
    </row>
    <row r="960" spans="1:10" ht="15.75" customHeight="1" x14ac:dyDescent="0.2">
      <c r="A960" s="93"/>
      <c r="B960" s="94"/>
      <c r="C960" s="1"/>
      <c r="D960" s="1"/>
      <c r="E960" s="1"/>
      <c r="F960" s="1"/>
      <c r="G960" s="1"/>
      <c r="H960" s="1"/>
      <c r="I960" s="1"/>
      <c r="J960" s="1"/>
    </row>
    <row r="961" spans="1:10" ht="15.75" customHeight="1" x14ac:dyDescent="0.2">
      <c r="A961" s="93"/>
      <c r="B961" s="94"/>
      <c r="C961" s="1"/>
      <c r="D961" s="1"/>
      <c r="E961" s="1"/>
      <c r="F961" s="1"/>
      <c r="G961" s="1"/>
      <c r="H961" s="1"/>
      <c r="I961" s="1"/>
      <c r="J961" s="1"/>
    </row>
    <row r="962" spans="1:10" ht="15.75" customHeight="1" x14ac:dyDescent="0.2">
      <c r="A962" s="93"/>
      <c r="B962" s="94"/>
      <c r="C962" s="1"/>
      <c r="D962" s="1"/>
      <c r="E962" s="1"/>
      <c r="F962" s="1"/>
      <c r="G962" s="1"/>
      <c r="H962" s="1"/>
      <c r="I962" s="1"/>
      <c r="J962" s="1"/>
    </row>
    <row r="963" spans="1:10" ht="15.75" customHeight="1" x14ac:dyDescent="0.2">
      <c r="A963" s="93"/>
      <c r="B963" s="94"/>
      <c r="C963" s="1"/>
      <c r="D963" s="1"/>
      <c r="E963" s="1"/>
      <c r="F963" s="1"/>
      <c r="G963" s="1"/>
      <c r="H963" s="1"/>
      <c r="I963" s="1"/>
      <c r="J963" s="1"/>
    </row>
    <row r="964" spans="1:10" ht="15.75" customHeight="1" x14ac:dyDescent="0.2">
      <c r="A964" s="93"/>
      <c r="B964" s="94"/>
      <c r="C964" s="1"/>
      <c r="D964" s="1"/>
      <c r="E964" s="1"/>
      <c r="F964" s="1"/>
      <c r="G964" s="1"/>
      <c r="H964" s="1"/>
      <c r="I964" s="1"/>
      <c r="J964" s="1"/>
    </row>
    <row r="965" spans="1:10" ht="15.75" customHeight="1" x14ac:dyDescent="0.2">
      <c r="A965" s="93"/>
      <c r="B965" s="94"/>
      <c r="C965" s="1"/>
      <c r="D965" s="1"/>
      <c r="E965" s="1"/>
      <c r="F965" s="1"/>
      <c r="G965" s="1"/>
      <c r="H965" s="1"/>
      <c r="I965" s="1"/>
      <c r="J965" s="1"/>
    </row>
    <row r="966" spans="1:10" ht="15.75" customHeight="1" x14ac:dyDescent="0.2">
      <c r="A966" s="93"/>
      <c r="B966" s="94"/>
      <c r="C966" s="1"/>
      <c r="D966" s="1"/>
      <c r="E966" s="1"/>
      <c r="F966" s="1"/>
      <c r="G966" s="1"/>
      <c r="H966" s="1"/>
      <c r="I966" s="1"/>
      <c r="J966" s="1"/>
    </row>
    <row r="967" spans="1:10" ht="15.75" customHeight="1" x14ac:dyDescent="0.2">
      <c r="A967" s="93"/>
      <c r="B967" s="94"/>
      <c r="C967" s="1"/>
      <c r="D967" s="1"/>
      <c r="E967" s="1"/>
      <c r="F967" s="1"/>
      <c r="G967" s="1"/>
      <c r="H967" s="1"/>
      <c r="I967" s="1"/>
      <c r="J967" s="1"/>
    </row>
    <row r="968" spans="1:10" ht="15.75" customHeight="1" x14ac:dyDescent="0.2">
      <c r="A968" s="93"/>
      <c r="B968" s="94"/>
      <c r="C968" s="1"/>
      <c r="D968" s="1"/>
      <c r="E968" s="1"/>
      <c r="F968" s="1"/>
      <c r="G968" s="1"/>
      <c r="H968" s="1"/>
      <c r="I968" s="1"/>
      <c r="J968" s="1"/>
    </row>
    <row r="969" spans="1:10" ht="15.75" customHeight="1" x14ac:dyDescent="0.2">
      <c r="A969" s="93"/>
      <c r="B969" s="94"/>
      <c r="C969" s="1"/>
      <c r="D969" s="1"/>
      <c r="E969" s="1"/>
      <c r="F969" s="1"/>
      <c r="G969" s="1"/>
      <c r="H969" s="1"/>
      <c r="I969" s="1"/>
      <c r="J969" s="1"/>
    </row>
    <row r="970" spans="1:10" ht="15.75" customHeight="1" x14ac:dyDescent="0.2">
      <c r="A970" s="93"/>
      <c r="B970" s="94"/>
      <c r="C970" s="1"/>
      <c r="D970" s="1"/>
      <c r="E970" s="1"/>
      <c r="F970" s="1"/>
      <c r="G970" s="1"/>
      <c r="H970" s="1"/>
      <c r="I970" s="1"/>
      <c r="J970" s="1"/>
    </row>
    <row r="971" spans="1:10" ht="15.75" customHeight="1" x14ac:dyDescent="0.2">
      <c r="A971" s="93"/>
      <c r="B971" s="94"/>
      <c r="C971" s="1"/>
      <c r="D971" s="1"/>
      <c r="E971" s="1"/>
      <c r="F971" s="1"/>
      <c r="G971" s="1"/>
      <c r="H971" s="1"/>
      <c r="I971" s="1"/>
      <c r="J971" s="1"/>
    </row>
    <row r="972" spans="1:10" ht="15.75" customHeight="1" x14ac:dyDescent="0.2">
      <c r="A972" s="93"/>
      <c r="B972" s="94"/>
      <c r="C972" s="1"/>
      <c r="D972" s="1"/>
      <c r="E972" s="1"/>
      <c r="F972" s="1"/>
      <c r="G972" s="1"/>
      <c r="H972" s="1"/>
      <c r="I972" s="1"/>
      <c r="J972" s="1"/>
    </row>
    <row r="973" spans="1:10" ht="15.75" customHeight="1" x14ac:dyDescent="0.2">
      <c r="A973" s="93"/>
      <c r="B973" s="94"/>
      <c r="C973" s="1"/>
      <c r="D973" s="1"/>
      <c r="E973" s="1"/>
      <c r="F973" s="1"/>
      <c r="G973" s="1"/>
      <c r="H973" s="1"/>
      <c r="I973" s="1"/>
      <c r="J973" s="1"/>
    </row>
    <row r="974" spans="1:10" ht="15.75" customHeight="1" x14ac:dyDescent="0.2">
      <c r="A974" s="93"/>
      <c r="B974" s="94"/>
      <c r="C974" s="1"/>
      <c r="D974" s="1"/>
      <c r="E974" s="1"/>
      <c r="F974" s="1"/>
      <c r="G974" s="1"/>
      <c r="H974" s="1"/>
      <c r="I974" s="1"/>
      <c r="J974" s="1"/>
    </row>
    <row r="975" spans="1:10" ht="15.75" customHeight="1" x14ac:dyDescent="0.2">
      <c r="A975" s="93"/>
      <c r="B975" s="94"/>
      <c r="C975" s="1"/>
      <c r="D975" s="1"/>
      <c r="E975" s="1"/>
      <c r="F975" s="1"/>
      <c r="G975" s="1"/>
      <c r="H975" s="1"/>
      <c r="I975" s="1"/>
      <c r="J975" s="1"/>
    </row>
    <row r="976" spans="1:10" ht="15.75" customHeight="1" x14ac:dyDescent="0.2">
      <c r="A976" s="93"/>
      <c r="B976" s="94"/>
      <c r="C976" s="1"/>
      <c r="D976" s="1"/>
      <c r="E976" s="1"/>
      <c r="F976" s="1"/>
      <c r="G976" s="1"/>
      <c r="H976" s="1"/>
      <c r="I976" s="1"/>
      <c r="J976" s="1"/>
    </row>
    <row r="977" spans="1:10" ht="15.75" customHeight="1" x14ac:dyDescent="0.2">
      <c r="A977" s="93"/>
      <c r="B977" s="94"/>
      <c r="C977" s="1"/>
      <c r="D977" s="1"/>
      <c r="E977" s="1"/>
      <c r="F977" s="1"/>
      <c r="G977" s="1"/>
      <c r="H977" s="1"/>
      <c r="I977" s="1"/>
      <c r="J977" s="1"/>
    </row>
    <row r="978" spans="1:10" ht="15.75" customHeight="1" x14ac:dyDescent="0.2">
      <c r="A978" s="93"/>
      <c r="B978" s="94"/>
      <c r="C978" s="1"/>
      <c r="D978" s="1"/>
      <c r="E978" s="1"/>
      <c r="F978" s="1"/>
      <c r="G978" s="1"/>
      <c r="H978" s="1"/>
      <c r="I978" s="1"/>
      <c r="J978" s="1"/>
    </row>
    <row r="979" spans="1:10" ht="15.75" customHeight="1" x14ac:dyDescent="0.2">
      <c r="A979" s="93"/>
      <c r="B979" s="94"/>
      <c r="C979" s="1"/>
      <c r="D979" s="1"/>
      <c r="E979" s="1"/>
      <c r="F979" s="1"/>
      <c r="G979" s="1"/>
      <c r="H979" s="1"/>
      <c r="I979" s="1"/>
      <c r="J979" s="1"/>
    </row>
    <row r="980" spans="1:10" ht="15.75" customHeight="1" x14ac:dyDescent="0.2">
      <c r="A980" s="93"/>
      <c r="B980" s="94"/>
      <c r="C980" s="1"/>
      <c r="D980" s="1"/>
      <c r="E980" s="1"/>
      <c r="F980" s="1"/>
      <c r="G980" s="1"/>
      <c r="H980" s="1"/>
      <c r="I980" s="1"/>
      <c r="J980" s="1"/>
    </row>
    <row r="981" spans="1:10" ht="15.75" customHeight="1" x14ac:dyDescent="0.2">
      <c r="A981" s="93"/>
      <c r="B981" s="94"/>
      <c r="C981" s="1"/>
      <c r="D981" s="1"/>
      <c r="E981" s="1"/>
      <c r="F981" s="1"/>
      <c r="G981" s="1"/>
      <c r="H981" s="1"/>
      <c r="I981" s="1"/>
      <c r="J981" s="1"/>
    </row>
    <row r="982" spans="1:10" ht="15.75" customHeight="1" x14ac:dyDescent="0.2">
      <c r="A982" s="93"/>
      <c r="B982" s="94"/>
      <c r="C982" s="1"/>
      <c r="D982" s="1"/>
      <c r="E982" s="1"/>
      <c r="F982" s="1"/>
      <c r="G982" s="1"/>
      <c r="H982" s="1"/>
      <c r="I982" s="1"/>
      <c r="J982" s="1"/>
    </row>
    <row r="983" spans="1:10" ht="15.75" customHeight="1" x14ac:dyDescent="0.2">
      <c r="A983" s="93"/>
      <c r="B983" s="94"/>
      <c r="C983" s="1"/>
      <c r="D983" s="1"/>
      <c r="E983" s="1"/>
      <c r="F983" s="1"/>
      <c r="G983" s="1"/>
      <c r="H983" s="1"/>
      <c r="I983" s="1"/>
      <c r="J983" s="1"/>
    </row>
    <row r="984" spans="1:10" ht="15.75" customHeight="1" x14ac:dyDescent="0.2">
      <c r="A984" s="93"/>
      <c r="B984" s="94"/>
      <c r="C984" s="1"/>
      <c r="D984" s="1"/>
      <c r="E984" s="1"/>
      <c r="F984" s="1"/>
      <c r="G984" s="1"/>
      <c r="H984" s="1"/>
      <c r="I984" s="1"/>
      <c r="J984" s="1"/>
    </row>
    <row r="985" spans="1:10" ht="15.75" customHeight="1" x14ac:dyDescent="0.2">
      <c r="A985" s="93"/>
      <c r="B985" s="94"/>
      <c r="C985" s="1"/>
      <c r="D985" s="1"/>
      <c r="E985" s="1"/>
      <c r="F985" s="1"/>
      <c r="G985" s="1"/>
      <c r="H985" s="1"/>
      <c r="I985" s="1"/>
      <c r="J985" s="1"/>
    </row>
    <row r="986" spans="1:10" ht="15.75" customHeight="1" x14ac:dyDescent="0.2">
      <c r="A986" s="93"/>
      <c r="B986" s="94"/>
      <c r="C986" s="1"/>
      <c r="D986" s="1"/>
      <c r="E986" s="1"/>
      <c r="F986" s="1"/>
      <c r="G986" s="1"/>
      <c r="H986" s="1"/>
      <c r="I986" s="1"/>
      <c r="J986" s="1"/>
    </row>
    <row r="987" spans="1:10" ht="15.75" customHeight="1" x14ac:dyDescent="0.2">
      <c r="A987" s="93"/>
      <c r="B987" s="94"/>
      <c r="C987" s="1"/>
      <c r="D987" s="1"/>
      <c r="E987" s="1"/>
      <c r="F987" s="1"/>
      <c r="G987" s="1"/>
      <c r="H987" s="1"/>
      <c r="I987" s="1"/>
      <c r="J987" s="1"/>
    </row>
    <row r="988" spans="1:10" ht="15.75" customHeight="1" x14ac:dyDescent="0.2">
      <c r="A988" s="93"/>
      <c r="B988" s="94"/>
      <c r="C988" s="1"/>
      <c r="D988" s="1"/>
      <c r="E988" s="1"/>
      <c r="F988" s="1"/>
      <c r="G988" s="1"/>
      <c r="H988" s="1"/>
      <c r="I988" s="1"/>
      <c r="J988" s="1"/>
    </row>
    <row r="989" spans="1:10" ht="15.75" customHeight="1" x14ac:dyDescent="0.2">
      <c r="A989" s="93"/>
      <c r="B989" s="94"/>
      <c r="C989" s="1"/>
      <c r="D989" s="1"/>
      <c r="E989" s="1"/>
      <c r="F989" s="1"/>
      <c r="G989" s="1"/>
      <c r="H989" s="1"/>
      <c r="I989" s="1"/>
      <c r="J989" s="1"/>
    </row>
    <row r="990" spans="1:10" ht="15.75" customHeight="1" x14ac:dyDescent="0.2">
      <c r="A990" s="93"/>
      <c r="B990" s="94"/>
      <c r="C990" s="1"/>
      <c r="D990" s="1"/>
      <c r="E990" s="1"/>
      <c r="F990" s="1"/>
      <c r="G990" s="1"/>
      <c r="H990" s="1"/>
      <c r="I990" s="1"/>
      <c r="J990" s="1"/>
    </row>
    <row r="991" spans="1:10" ht="15.75" customHeight="1" x14ac:dyDescent="0.2">
      <c r="A991" s="93"/>
      <c r="B991" s="94"/>
      <c r="C991" s="1"/>
      <c r="D991" s="1"/>
      <c r="E991" s="1"/>
      <c r="F991" s="1"/>
      <c r="G991" s="1"/>
      <c r="H991" s="1"/>
      <c r="I991" s="1"/>
      <c r="J991" s="1"/>
    </row>
    <row r="992" spans="1:10" ht="15.75" customHeight="1" x14ac:dyDescent="0.2">
      <c r="A992" s="93"/>
      <c r="B992" s="94"/>
      <c r="C992" s="1"/>
      <c r="D992" s="1"/>
      <c r="E992" s="1"/>
      <c r="F992" s="1"/>
      <c r="G992" s="1"/>
      <c r="H992" s="1"/>
      <c r="I992" s="1"/>
      <c r="J992" s="1"/>
    </row>
    <row r="993" spans="1:10" ht="15.75" customHeight="1" x14ac:dyDescent="0.2">
      <c r="A993" s="93"/>
      <c r="B993" s="94"/>
      <c r="C993" s="1"/>
      <c r="D993" s="1"/>
      <c r="E993" s="1"/>
      <c r="F993" s="1"/>
      <c r="G993" s="1"/>
      <c r="H993" s="1"/>
      <c r="I993" s="1"/>
      <c r="J993" s="1"/>
    </row>
    <row r="994" spans="1:10" ht="15.75" customHeight="1" x14ac:dyDescent="0.2">
      <c r="A994" s="93"/>
      <c r="B994" s="94"/>
      <c r="C994" s="1"/>
      <c r="D994" s="1"/>
      <c r="E994" s="1"/>
      <c r="F994" s="1"/>
      <c r="G994" s="1"/>
      <c r="H994" s="1"/>
      <c r="I994" s="1"/>
      <c r="J994" s="1"/>
    </row>
    <row r="995" spans="1:10" ht="15.75" customHeight="1" x14ac:dyDescent="0.2">
      <c r="A995" s="93"/>
      <c r="B995" s="94"/>
      <c r="C995" s="1"/>
      <c r="D995" s="1"/>
      <c r="E995" s="1"/>
      <c r="F995" s="1"/>
      <c r="G995" s="1"/>
      <c r="H995" s="1"/>
      <c r="I995" s="1"/>
      <c r="J995" s="1"/>
    </row>
    <row r="996" spans="1:10" ht="15.75" customHeight="1" x14ac:dyDescent="0.2">
      <c r="A996" s="93"/>
      <c r="B996" s="94"/>
      <c r="C996" s="1"/>
      <c r="D996" s="1"/>
      <c r="E996" s="1"/>
      <c r="F996" s="1"/>
      <c r="G996" s="1"/>
      <c r="H996" s="1"/>
      <c r="I996" s="1"/>
      <c r="J996" s="1"/>
    </row>
    <row r="997" spans="1:10" ht="15.75" customHeight="1" x14ac:dyDescent="0.2">
      <c r="A997" s="93"/>
      <c r="B997" s="94"/>
      <c r="C997" s="1"/>
      <c r="D997" s="1"/>
      <c r="E997" s="1"/>
      <c r="F997" s="1"/>
      <c r="G997" s="1"/>
      <c r="H997" s="1"/>
      <c r="I997" s="1"/>
      <c r="J997" s="1"/>
    </row>
    <row r="998" spans="1:10" ht="15.75" customHeight="1" x14ac:dyDescent="0.2">
      <c r="A998" s="93"/>
      <c r="B998" s="94"/>
      <c r="C998" s="1"/>
      <c r="D998" s="1"/>
      <c r="E998" s="1"/>
      <c r="F998" s="1"/>
      <c r="G998" s="1"/>
      <c r="H998" s="1"/>
      <c r="I998" s="1"/>
      <c r="J998" s="1"/>
    </row>
    <row r="999" spans="1:10" ht="15.75" customHeight="1" x14ac:dyDescent="0.2">
      <c r="A999" s="93"/>
      <c r="B999" s="94"/>
      <c r="C999" s="1"/>
      <c r="D999" s="1"/>
      <c r="E999" s="1"/>
      <c r="F999" s="1"/>
      <c r="G999" s="1"/>
      <c r="H999" s="1"/>
      <c r="I999" s="1"/>
      <c r="J999" s="1"/>
    </row>
    <row r="1000" spans="1:10" ht="15.75" customHeight="1" x14ac:dyDescent="0.2">
      <c r="A1000" s="93"/>
      <c r="B1000" s="94"/>
      <c r="C1000" s="1"/>
      <c r="D1000" s="1"/>
      <c r="E1000" s="1"/>
      <c r="F1000" s="1"/>
      <c r="G1000" s="1"/>
      <c r="H1000" s="1"/>
      <c r="I1000" s="1"/>
      <c r="J1000" s="1"/>
    </row>
  </sheetData>
  <autoFilter ref="A3:J204" xr:uid="{00000000-0009-0000-0000-00000B000000}">
    <filterColumn colId="9">
      <filters>
        <filter val="1"/>
        <filter val="2"/>
      </filters>
    </filterColumn>
  </autoFilter>
  <mergeCells count="3">
    <mergeCell ref="A1:J1"/>
    <mergeCell ref="C2:E2"/>
    <mergeCell ref="F2:H2"/>
  </mergeCell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00"/>
  <sheetViews>
    <sheetView workbookViewId="0">
      <selection activeCell="M29" sqref="M29"/>
    </sheetView>
  </sheetViews>
  <sheetFormatPr defaultColWidth="14.390625" defaultRowHeight="15" customHeight="1" x14ac:dyDescent="0.2"/>
  <cols>
    <col min="1" max="3" width="8.875" customWidth="1"/>
    <col min="4" max="4" width="9.81640625" customWidth="1"/>
    <col min="5" max="5" width="8.875" customWidth="1"/>
    <col min="6" max="6" width="9.81640625" customWidth="1"/>
    <col min="7" max="26" width="8.875" customWidth="1"/>
  </cols>
  <sheetData>
    <row r="1" spans="1:12" x14ac:dyDescent="0.2">
      <c r="A1" s="346" t="s">
        <v>698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8"/>
    </row>
    <row r="2" spans="1:12" x14ac:dyDescent="0.2">
      <c r="A2" s="489" t="s">
        <v>699</v>
      </c>
      <c r="B2" s="347"/>
      <c r="C2" s="348"/>
      <c r="D2" s="352" t="s">
        <v>700</v>
      </c>
      <c r="E2" s="348"/>
      <c r="F2" s="489" t="s">
        <v>701</v>
      </c>
      <c r="G2" s="348"/>
      <c r="H2" s="352" t="s">
        <v>702</v>
      </c>
      <c r="I2" s="347"/>
      <c r="J2" s="348"/>
      <c r="K2" s="489" t="s">
        <v>703</v>
      </c>
      <c r="L2" s="348"/>
    </row>
    <row r="3" spans="1:12" x14ac:dyDescent="0.2">
      <c r="A3" s="100" t="s">
        <v>155</v>
      </c>
      <c r="B3" s="100" t="s">
        <v>704</v>
      </c>
      <c r="C3" s="100" t="s">
        <v>705</v>
      </c>
      <c r="D3" s="3" t="s">
        <v>155</v>
      </c>
      <c r="E3" s="3" t="s">
        <v>705</v>
      </c>
      <c r="F3" s="100" t="s">
        <v>155</v>
      </c>
      <c r="G3" s="100" t="s">
        <v>705</v>
      </c>
      <c r="H3" s="3" t="s">
        <v>155</v>
      </c>
      <c r="I3" s="3" t="s">
        <v>695</v>
      </c>
      <c r="J3" s="3" t="s">
        <v>705</v>
      </c>
      <c r="K3" s="100" t="s">
        <v>155</v>
      </c>
      <c r="L3" s="100" t="s">
        <v>704</v>
      </c>
    </row>
    <row r="4" spans="1:12" x14ac:dyDescent="0.2">
      <c r="A4" s="1"/>
      <c r="B4" s="18"/>
      <c r="C4" s="62"/>
      <c r="D4" s="18"/>
      <c r="E4" s="62"/>
      <c r="F4" s="18"/>
      <c r="G4" s="62"/>
      <c r="H4" s="18"/>
      <c r="I4" s="18"/>
      <c r="J4" s="62"/>
      <c r="K4" s="34"/>
      <c r="L4" s="18"/>
    </row>
    <row r="5" spans="1:12" x14ac:dyDescent="0.2">
      <c r="A5" s="18"/>
      <c r="B5" s="18"/>
      <c r="C5" s="62"/>
      <c r="D5" s="18"/>
      <c r="E5" s="62"/>
      <c r="F5" s="18"/>
      <c r="G5" s="62"/>
      <c r="H5" s="34"/>
      <c r="I5" s="18"/>
      <c r="J5" s="62"/>
      <c r="K5" s="18"/>
      <c r="L5" s="18"/>
    </row>
    <row r="6" spans="1:12" x14ac:dyDescent="0.2">
      <c r="A6" s="18"/>
      <c r="B6" s="18"/>
      <c r="C6" s="62"/>
      <c r="D6" s="18"/>
      <c r="E6" s="62"/>
      <c r="F6" s="18"/>
      <c r="G6" s="62"/>
      <c r="H6" s="18"/>
      <c r="I6" s="18"/>
      <c r="J6" s="62"/>
      <c r="K6" s="18"/>
      <c r="L6" s="18"/>
    </row>
    <row r="7" spans="1:12" x14ac:dyDescent="0.2">
      <c r="A7" s="18"/>
      <c r="B7" s="18"/>
      <c r="C7" s="62"/>
      <c r="D7" s="34"/>
      <c r="E7" s="62"/>
      <c r="F7" s="18"/>
      <c r="G7" s="62"/>
      <c r="H7" s="18"/>
      <c r="I7" s="18"/>
      <c r="J7" s="62"/>
      <c r="K7" s="18"/>
      <c r="L7" s="18"/>
    </row>
    <row r="8" spans="1:12" x14ac:dyDescent="0.2">
      <c r="A8" s="34"/>
      <c r="B8" s="62"/>
      <c r="C8" s="62"/>
      <c r="D8" s="18"/>
      <c r="E8" s="62"/>
      <c r="F8" s="18"/>
      <c r="G8" s="62"/>
      <c r="H8" s="18"/>
      <c r="I8" s="18"/>
      <c r="J8" s="62"/>
      <c r="K8" s="18"/>
      <c r="L8" s="62"/>
    </row>
    <row r="9" spans="1:12" x14ac:dyDescent="0.2">
      <c r="A9" s="101"/>
      <c r="B9" s="62"/>
      <c r="C9" s="62"/>
      <c r="D9" s="18"/>
      <c r="E9" s="62"/>
      <c r="F9" s="18"/>
      <c r="G9" s="62"/>
      <c r="H9" s="18"/>
      <c r="I9" s="62"/>
      <c r="J9" s="62"/>
      <c r="K9" s="18"/>
      <c r="L9" s="62"/>
    </row>
    <row r="10" spans="1:12" x14ac:dyDescent="0.2">
      <c r="A10" s="18"/>
      <c r="B10" s="62"/>
      <c r="C10" s="62"/>
      <c r="D10" s="18"/>
      <c r="E10" s="62"/>
      <c r="F10" s="34"/>
      <c r="G10" s="62"/>
      <c r="H10" s="18"/>
      <c r="I10" s="62"/>
      <c r="J10" s="62"/>
      <c r="K10" s="18"/>
      <c r="L10" s="62"/>
    </row>
    <row r="11" spans="1:12" x14ac:dyDescent="0.2">
      <c r="A11" s="101"/>
      <c r="B11" s="62"/>
      <c r="C11" s="62"/>
      <c r="D11" s="18"/>
      <c r="E11" s="62"/>
      <c r="F11" s="18"/>
      <c r="G11" s="62"/>
      <c r="H11" s="18"/>
      <c r="I11" s="62"/>
      <c r="K11" s="62"/>
      <c r="L11" s="62"/>
    </row>
    <row r="12" spans="1:12" x14ac:dyDescent="0.2">
      <c r="A12" s="62"/>
      <c r="B12" s="62"/>
      <c r="C12" s="62"/>
      <c r="D12" s="62"/>
      <c r="E12" s="62"/>
      <c r="F12" s="18"/>
      <c r="G12" s="62"/>
      <c r="H12" s="62"/>
      <c r="I12" s="62"/>
      <c r="J12" s="62"/>
      <c r="K12" s="18"/>
      <c r="L12" s="62"/>
    </row>
    <row r="13" spans="1:12" x14ac:dyDescent="0.2">
      <c r="A13" s="62"/>
      <c r="B13" s="62"/>
      <c r="C13" s="62"/>
      <c r="D13" s="62"/>
      <c r="E13" s="62"/>
      <c r="F13" s="18"/>
      <c r="G13" s="62"/>
      <c r="H13" s="62"/>
      <c r="I13" s="62"/>
      <c r="J13" s="62"/>
      <c r="K13" s="62"/>
      <c r="L13" s="62"/>
    </row>
    <row r="14" spans="1:12" x14ac:dyDescent="0.2">
      <c r="A14" s="43"/>
      <c r="B14" s="43">
        <v>4</v>
      </c>
      <c r="C14" s="43">
        <v>0</v>
      </c>
      <c r="D14" s="43">
        <v>6</v>
      </c>
      <c r="E14" s="43">
        <v>0</v>
      </c>
      <c r="F14" s="43">
        <v>10</v>
      </c>
      <c r="G14" s="43">
        <v>0</v>
      </c>
      <c r="H14" s="43">
        <v>8</v>
      </c>
      <c r="I14" s="43">
        <v>5</v>
      </c>
      <c r="J14" s="43">
        <v>0</v>
      </c>
      <c r="K14" s="43">
        <v>4</v>
      </c>
      <c r="L14" s="43">
        <v>0</v>
      </c>
    </row>
    <row r="17" spans="1:4" x14ac:dyDescent="0.2">
      <c r="A17" s="346" t="s">
        <v>695</v>
      </c>
      <c r="B17" s="347"/>
      <c r="C17" s="348"/>
      <c r="D17" s="43">
        <f>SUM(B14,I14)</f>
        <v>9</v>
      </c>
    </row>
    <row r="18" spans="1:4" x14ac:dyDescent="0.2">
      <c r="A18" s="346" t="s">
        <v>706</v>
      </c>
      <c r="B18" s="347"/>
      <c r="C18" s="348"/>
      <c r="D18" s="43">
        <f>SUM(A14,D14,F14,H14,K14)</f>
        <v>28</v>
      </c>
    </row>
    <row r="19" spans="1:4" x14ac:dyDescent="0.2">
      <c r="A19" s="346" t="s">
        <v>707</v>
      </c>
      <c r="B19" s="347"/>
      <c r="C19" s="348"/>
      <c r="D19" s="43">
        <f>SUM(C14,E14,G14,J14)</f>
        <v>0</v>
      </c>
    </row>
    <row r="20" spans="1:4" x14ac:dyDescent="0.2">
      <c r="A20" s="346" t="s">
        <v>53</v>
      </c>
      <c r="B20" s="347"/>
      <c r="C20" s="348"/>
      <c r="D20" s="43">
        <f>SUM(D17:D19)</f>
        <v>37</v>
      </c>
    </row>
    <row r="21" spans="1:4" ht="15.75" customHeight="1" x14ac:dyDescent="0.2"/>
    <row r="22" spans="1:4" ht="15.75" customHeight="1" x14ac:dyDescent="0.2">
      <c r="A22" s="346" t="s">
        <v>696</v>
      </c>
      <c r="B22" s="347"/>
      <c r="C22" s="348"/>
      <c r="D22" s="34">
        <v>2</v>
      </c>
    </row>
    <row r="23" spans="1:4" ht="15.75" customHeight="1" x14ac:dyDescent="0.2"/>
    <row r="24" spans="1:4" ht="15.75" customHeight="1" x14ac:dyDescent="0.2"/>
    <row r="25" spans="1:4" ht="15.75" customHeight="1" x14ac:dyDescent="0.2"/>
    <row r="26" spans="1:4" ht="15.75" customHeight="1" x14ac:dyDescent="0.2"/>
    <row r="27" spans="1:4" ht="15.75" customHeight="1" x14ac:dyDescent="0.2"/>
    <row r="28" spans="1:4" ht="15.75" customHeight="1" x14ac:dyDescent="0.2"/>
    <row r="29" spans="1:4" ht="15.75" customHeight="1" x14ac:dyDescent="0.2"/>
    <row r="30" spans="1:4" ht="15.75" customHeight="1" x14ac:dyDescent="0.2"/>
    <row r="31" spans="1:4" ht="15.75" customHeight="1" x14ac:dyDescent="0.2"/>
    <row r="32" spans="1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A18:C18"/>
    <mergeCell ref="A19:C19"/>
    <mergeCell ref="A20:C20"/>
    <mergeCell ref="A22:C22"/>
    <mergeCell ref="A1:L1"/>
    <mergeCell ref="A2:C2"/>
    <mergeCell ref="D2:E2"/>
    <mergeCell ref="F2:G2"/>
    <mergeCell ref="H2:J2"/>
    <mergeCell ref="K2:L2"/>
    <mergeCell ref="A17:C17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>
      <selection activeCell="F3" sqref="F3"/>
    </sheetView>
  </sheetViews>
  <sheetFormatPr defaultColWidth="14.390625" defaultRowHeight="15" customHeight="1" x14ac:dyDescent="0.2"/>
  <cols>
    <col min="1" max="26" width="8.875" customWidth="1"/>
  </cols>
  <sheetData>
    <row r="1" spans="1:26" x14ac:dyDescent="0.2">
      <c r="A1" s="1"/>
      <c r="B1" s="370" t="s">
        <v>708</v>
      </c>
      <c r="C1" s="371"/>
      <c r="D1" s="371"/>
      <c r="E1" s="371"/>
      <c r="F1" s="371"/>
      <c r="G1" s="371"/>
      <c r="H1" s="371"/>
      <c r="I1" s="371"/>
      <c r="J1" s="37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8"/>
      <c r="B2" s="18" t="s">
        <v>709</v>
      </c>
      <c r="C2" s="18" t="s">
        <v>710</v>
      </c>
      <c r="D2" s="18" t="s">
        <v>711</v>
      </c>
      <c r="E2" s="18" t="s">
        <v>710</v>
      </c>
      <c r="F2" s="18" t="s">
        <v>712</v>
      </c>
      <c r="G2" s="18" t="s">
        <v>710</v>
      </c>
      <c r="H2" s="18" t="s">
        <v>713</v>
      </c>
      <c r="I2" s="18" t="s">
        <v>710</v>
      </c>
      <c r="J2" s="18" t="s">
        <v>714</v>
      </c>
      <c r="K2" s="18" t="s">
        <v>710</v>
      </c>
      <c r="L2" s="1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8">
        <v>1</v>
      </c>
      <c r="B3" s="18" t="s">
        <v>715</v>
      </c>
      <c r="C3" s="18"/>
      <c r="D3" s="18" t="s">
        <v>715</v>
      </c>
      <c r="E3" s="18"/>
      <c r="F3" s="18" t="s">
        <v>715</v>
      </c>
      <c r="G3" s="18"/>
      <c r="H3" s="18" t="s">
        <v>715</v>
      </c>
      <c r="I3" s="18"/>
      <c r="J3" s="18" t="s">
        <v>715</v>
      </c>
      <c r="K3" s="18"/>
      <c r="L3" s="1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8">
        <v>2</v>
      </c>
      <c r="B4" s="18" t="s">
        <v>716</v>
      </c>
      <c r="C4" s="18"/>
      <c r="D4" s="18" t="s">
        <v>716</v>
      </c>
      <c r="E4" s="18"/>
      <c r="F4" s="18" t="s">
        <v>716</v>
      </c>
      <c r="G4" s="18"/>
      <c r="H4" s="18" t="s">
        <v>716</v>
      </c>
      <c r="I4" s="18"/>
      <c r="J4" s="18" t="s">
        <v>716</v>
      </c>
      <c r="K4" s="1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8">
        <v>3</v>
      </c>
      <c r="B5" s="18" t="s">
        <v>717</v>
      </c>
      <c r="C5" s="18"/>
      <c r="D5" s="18" t="s">
        <v>67</v>
      </c>
      <c r="E5" s="18"/>
      <c r="F5" s="18" t="s">
        <v>798</v>
      </c>
      <c r="G5" s="18"/>
      <c r="H5" s="18" t="s">
        <v>717</v>
      </c>
      <c r="I5" s="18"/>
      <c r="J5" s="18" t="s">
        <v>717</v>
      </c>
      <c r="K5" s="1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8">
        <v>4</v>
      </c>
      <c r="B6" s="18" t="s">
        <v>71</v>
      </c>
      <c r="C6" s="18"/>
      <c r="D6" s="18" t="s">
        <v>71</v>
      </c>
      <c r="E6" s="18"/>
      <c r="F6" s="18" t="s">
        <v>84</v>
      </c>
      <c r="G6" s="18"/>
      <c r="H6" s="18" t="s">
        <v>71</v>
      </c>
      <c r="I6" s="18"/>
      <c r="J6" s="18" t="s">
        <v>718</v>
      </c>
      <c r="K6" s="1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8">
        <v>5</v>
      </c>
      <c r="B7" s="18" t="s">
        <v>84</v>
      </c>
      <c r="C7" s="18"/>
      <c r="D7" s="18" t="s">
        <v>84</v>
      </c>
      <c r="E7" s="18"/>
      <c r="F7" s="18" t="s">
        <v>719</v>
      </c>
      <c r="G7" s="18"/>
      <c r="H7" s="18" t="s">
        <v>84</v>
      </c>
      <c r="I7" s="18"/>
      <c r="J7" s="18" t="s">
        <v>71</v>
      </c>
      <c r="K7" s="1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8">
        <v>6</v>
      </c>
      <c r="B8" s="18" t="s">
        <v>719</v>
      </c>
      <c r="C8" s="18"/>
      <c r="D8" s="18" t="s">
        <v>719</v>
      </c>
      <c r="E8" s="18"/>
      <c r="F8" s="18" t="s">
        <v>721</v>
      </c>
      <c r="G8" s="18"/>
      <c r="H8" s="18" t="s">
        <v>719</v>
      </c>
      <c r="I8" s="18"/>
      <c r="J8" s="18" t="s">
        <v>84</v>
      </c>
      <c r="K8" s="1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8">
        <v>7</v>
      </c>
      <c r="B9" s="18" t="s">
        <v>720</v>
      </c>
      <c r="C9" s="18"/>
      <c r="D9" s="18" t="s">
        <v>720</v>
      </c>
      <c r="E9" s="18"/>
      <c r="F9" s="18" t="s">
        <v>723</v>
      </c>
      <c r="G9" s="18"/>
      <c r="H9" s="18" t="s">
        <v>722</v>
      </c>
      <c r="I9" s="18"/>
      <c r="J9" s="18" t="s">
        <v>800</v>
      </c>
      <c r="K9" s="1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8">
        <v>8</v>
      </c>
      <c r="B10" s="18" t="s">
        <v>51</v>
      </c>
      <c r="C10" s="18"/>
      <c r="D10" s="18"/>
      <c r="E10" s="18"/>
      <c r="F10" s="18" t="s">
        <v>726</v>
      </c>
      <c r="G10" s="18"/>
      <c r="H10" s="18" t="s">
        <v>726</v>
      </c>
      <c r="I10" s="18"/>
      <c r="J10" s="18" t="s">
        <v>719</v>
      </c>
      <c r="K10" s="1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8">
        <v>9</v>
      </c>
      <c r="B11" s="18" t="s">
        <v>725</v>
      </c>
      <c r="C11" s="18"/>
      <c r="D11" s="18"/>
      <c r="E11" s="18"/>
      <c r="F11" s="18" t="s">
        <v>799</v>
      </c>
      <c r="G11" s="18"/>
      <c r="H11" s="18"/>
      <c r="I11" s="18"/>
      <c r="J11" s="18" t="s">
        <v>709</v>
      </c>
      <c r="K11" s="1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8">
        <v>10</v>
      </c>
      <c r="B12" s="18" t="s">
        <v>727</v>
      </c>
      <c r="C12" s="18"/>
      <c r="D12" s="18"/>
      <c r="E12" s="18"/>
      <c r="F12" s="18" t="s">
        <v>728</v>
      </c>
      <c r="G12" s="18"/>
      <c r="H12" s="18"/>
      <c r="I12" s="18"/>
      <c r="J12" s="18" t="s">
        <v>724</v>
      </c>
      <c r="K12" s="1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8">
        <v>11</v>
      </c>
      <c r="B13" s="18" t="s">
        <v>797</v>
      </c>
      <c r="C13" s="18"/>
      <c r="D13" s="18"/>
      <c r="E13" s="18"/>
      <c r="F13" s="18"/>
      <c r="G13" s="18"/>
      <c r="H13" s="18"/>
      <c r="I13" s="18"/>
      <c r="J13" s="18" t="s">
        <v>726</v>
      </c>
      <c r="K13" s="1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8">
        <v>12</v>
      </c>
      <c r="B14" s="18" t="s">
        <v>721</v>
      </c>
      <c r="C14" s="18"/>
      <c r="D14" s="18"/>
      <c r="E14" s="18"/>
      <c r="F14" s="18"/>
      <c r="G14" s="18"/>
      <c r="H14" s="18"/>
      <c r="I14" s="18"/>
      <c r="J14" s="18"/>
      <c r="K14" s="1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8" t="s">
        <v>729</v>
      </c>
      <c r="B15" s="18"/>
      <c r="C15" s="18">
        <f>SUM(C3:C14)</f>
        <v>0</v>
      </c>
      <c r="D15" s="18"/>
      <c r="E15" s="18">
        <f>SUM(E3:E14)</f>
        <v>0</v>
      </c>
      <c r="F15" s="18"/>
      <c r="G15" s="18">
        <f>SUM(G3:G14)</f>
        <v>0</v>
      </c>
      <c r="H15" s="18"/>
      <c r="I15" s="18">
        <f>SUM(I3:I14)</f>
        <v>0</v>
      </c>
      <c r="J15" s="18"/>
      <c r="K15" s="18">
        <f>SUM(K3:K14)</f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8" t="s">
        <v>53</v>
      </c>
      <c r="B16" s="352">
        <f>SUM(B15:K15)</f>
        <v>0</v>
      </c>
      <c r="C16" s="347"/>
      <c r="D16" s="347"/>
      <c r="E16" s="347"/>
      <c r="F16" s="347"/>
      <c r="G16" s="347"/>
      <c r="H16" s="347"/>
      <c r="I16" s="347"/>
      <c r="J16" s="347"/>
      <c r="K16" s="34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370"/>
      <c r="C18" s="371"/>
      <c r="D18" s="371"/>
      <c r="E18" s="371"/>
      <c r="F18" s="371"/>
      <c r="G18" s="371"/>
      <c r="H18" s="371"/>
      <c r="I18" s="371"/>
      <c r="J18" s="371"/>
      <c r="K18" s="1"/>
      <c r="L18" s="1"/>
      <c r="M18" s="1"/>
      <c r="N18" s="1"/>
      <c r="O18" s="1"/>
      <c r="P18" s="370"/>
      <c r="Q18" s="371"/>
      <c r="R18" s="371"/>
      <c r="S18" s="371"/>
      <c r="T18" s="371"/>
      <c r="U18" s="371"/>
      <c r="V18" s="371"/>
      <c r="W18" s="371"/>
      <c r="X18" s="371"/>
      <c r="Y18" s="1"/>
      <c r="Z18" s="1"/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370"/>
      <c r="C33" s="371"/>
      <c r="D33" s="371"/>
      <c r="E33" s="371"/>
      <c r="F33" s="371"/>
      <c r="G33" s="371"/>
      <c r="H33" s="371"/>
      <c r="I33" s="371"/>
      <c r="J33" s="371"/>
      <c r="K33" s="371"/>
      <c r="L33" s="1"/>
      <c r="M33" s="1"/>
      <c r="N33" s="1"/>
      <c r="O33" s="1"/>
      <c r="P33" s="370"/>
      <c r="Q33" s="371"/>
      <c r="R33" s="371"/>
      <c r="S33" s="371"/>
      <c r="T33" s="371"/>
      <c r="U33" s="371"/>
      <c r="V33" s="371"/>
      <c r="W33" s="371"/>
      <c r="X33" s="371"/>
      <c r="Y33" s="37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370"/>
      <c r="C35" s="371"/>
      <c r="D35" s="371"/>
      <c r="E35" s="371"/>
      <c r="F35" s="371"/>
      <c r="G35" s="371"/>
      <c r="H35" s="371"/>
      <c r="I35" s="371"/>
      <c r="J35" s="371"/>
      <c r="K35" s="1"/>
      <c r="L35" s="1"/>
      <c r="M35" s="1"/>
      <c r="N35" s="1"/>
      <c r="O35" s="1"/>
      <c r="P35" s="370"/>
      <c r="Q35" s="371"/>
      <c r="R35" s="371"/>
      <c r="S35" s="371"/>
      <c r="T35" s="371"/>
      <c r="U35" s="371"/>
      <c r="V35" s="371"/>
      <c r="W35" s="371"/>
      <c r="X35" s="37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370"/>
      <c r="C50" s="371"/>
      <c r="D50" s="371"/>
      <c r="E50" s="371"/>
      <c r="F50" s="371"/>
      <c r="G50" s="371"/>
      <c r="H50" s="371"/>
      <c r="I50" s="371"/>
      <c r="J50" s="371"/>
      <c r="K50" s="371"/>
      <c r="L50" s="1"/>
      <c r="M50" s="1"/>
      <c r="N50" s="1"/>
      <c r="O50" s="1"/>
      <c r="P50" s="370"/>
      <c r="Q50" s="371"/>
      <c r="R50" s="371"/>
      <c r="S50" s="371"/>
      <c r="T50" s="371"/>
      <c r="U50" s="371"/>
      <c r="V50" s="371"/>
      <c r="W50" s="371"/>
      <c r="X50" s="371"/>
      <c r="Y50" s="37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370"/>
      <c r="C52" s="371"/>
      <c r="D52" s="371"/>
      <c r="E52" s="371"/>
      <c r="F52" s="371"/>
      <c r="G52" s="371"/>
      <c r="H52" s="371"/>
      <c r="I52" s="371"/>
      <c r="J52" s="371"/>
      <c r="K52" s="1"/>
      <c r="L52" s="1"/>
      <c r="M52" s="1"/>
      <c r="N52" s="1"/>
      <c r="O52" s="1"/>
      <c r="P52" s="370"/>
      <c r="Q52" s="371"/>
      <c r="R52" s="371"/>
      <c r="S52" s="371"/>
      <c r="T52" s="371"/>
      <c r="U52" s="371"/>
      <c r="V52" s="371"/>
      <c r="W52" s="371"/>
      <c r="X52" s="37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370"/>
      <c r="C67" s="371"/>
      <c r="D67" s="371"/>
      <c r="E67" s="371"/>
      <c r="F67" s="371"/>
      <c r="G67" s="371"/>
      <c r="H67" s="371"/>
      <c r="I67" s="371"/>
      <c r="J67" s="371"/>
      <c r="K67" s="371"/>
      <c r="L67" s="1"/>
      <c r="M67" s="1"/>
      <c r="N67" s="1"/>
      <c r="O67" s="1"/>
      <c r="P67" s="370"/>
      <c r="Q67" s="371"/>
      <c r="R67" s="371"/>
      <c r="S67" s="371"/>
      <c r="T67" s="371"/>
      <c r="U67" s="371"/>
      <c r="V67" s="371"/>
      <c r="W67" s="371"/>
      <c r="X67" s="371"/>
      <c r="Y67" s="37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370"/>
      <c r="C69" s="371"/>
      <c r="D69" s="371"/>
      <c r="E69" s="371"/>
      <c r="F69" s="371"/>
      <c r="G69" s="371"/>
      <c r="H69" s="371"/>
      <c r="I69" s="371"/>
      <c r="J69" s="371"/>
      <c r="K69" s="1"/>
      <c r="L69" s="1"/>
      <c r="M69" s="1"/>
      <c r="N69" s="1"/>
      <c r="O69" s="1"/>
      <c r="P69" s="370"/>
      <c r="Q69" s="371"/>
      <c r="R69" s="371"/>
      <c r="S69" s="371"/>
      <c r="T69" s="371"/>
      <c r="U69" s="371"/>
      <c r="V69" s="371"/>
      <c r="W69" s="371"/>
      <c r="X69" s="37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370"/>
      <c r="C84" s="371"/>
      <c r="D84" s="371"/>
      <c r="E84" s="371"/>
      <c r="F84" s="371"/>
      <c r="G84" s="371"/>
      <c r="H84" s="371"/>
      <c r="I84" s="371"/>
      <c r="J84" s="371"/>
      <c r="K84" s="371"/>
      <c r="L84" s="1"/>
      <c r="M84" s="1"/>
      <c r="N84" s="1"/>
      <c r="O84" s="1"/>
      <c r="P84" s="370"/>
      <c r="Q84" s="371"/>
      <c r="R84" s="371"/>
      <c r="S84" s="371"/>
      <c r="T84" s="371"/>
      <c r="U84" s="371"/>
      <c r="V84" s="371"/>
      <c r="W84" s="371"/>
      <c r="X84" s="371"/>
      <c r="Y84" s="37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370"/>
      <c r="C86" s="371"/>
      <c r="D86" s="371"/>
      <c r="E86" s="371"/>
      <c r="F86" s="371"/>
      <c r="G86" s="371"/>
      <c r="H86" s="371"/>
      <c r="I86" s="371"/>
      <c r="J86" s="371"/>
      <c r="K86" s="1"/>
      <c r="L86" s="1"/>
      <c r="M86" s="1"/>
      <c r="N86" s="1"/>
      <c r="O86" s="1"/>
      <c r="P86" s="370"/>
      <c r="Q86" s="371"/>
      <c r="R86" s="371"/>
      <c r="S86" s="371"/>
      <c r="T86" s="371"/>
      <c r="U86" s="371"/>
      <c r="V86" s="371"/>
      <c r="W86" s="371"/>
      <c r="X86" s="37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370"/>
      <c r="C101" s="371"/>
      <c r="D101" s="371"/>
      <c r="E101" s="371"/>
      <c r="F101" s="371"/>
      <c r="G101" s="371"/>
      <c r="H101" s="371"/>
      <c r="I101" s="371"/>
      <c r="J101" s="371"/>
      <c r="K101" s="371"/>
      <c r="L101" s="1"/>
      <c r="M101" s="1"/>
      <c r="N101" s="1"/>
      <c r="O101" s="1"/>
      <c r="P101" s="370"/>
      <c r="Q101" s="371"/>
      <c r="R101" s="371"/>
      <c r="S101" s="371"/>
      <c r="T101" s="371"/>
      <c r="U101" s="371"/>
      <c r="V101" s="371"/>
      <c r="W101" s="371"/>
      <c r="X101" s="371"/>
      <c r="Y101" s="37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2">
    <mergeCell ref="B1:J1"/>
    <mergeCell ref="B16:K16"/>
    <mergeCell ref="B18:J18"/>
    <mergeCell ref="P18:X18"/>
    <mergeCell ref="B33:K33"/>
    <mergeCell ref="P33:Y33"/>
    <mergeCell ref="B86:J86"/>
    <mergeCell ref="P86:X86"/>
    <mergeCell ref="B101:K101"/>
    <mergeCell ref="P101:Y101"/>
    <mergeCell ref="B35:J35"/>
    <mergeCell ref="B50:K50"/>
    <mergeCell ref="P50:Y50"/>
    <mergeCell ref="B52:J52"/>
    <mergeCell ref="P52:X52"/>
    <mergeCell ref="B67:K67"/>
    <mergeCell ref="P67:Y67"/>
    <mergeCell ref="P35:X35"/>
    <mergeCell ref="B69:J69"/>
    <mergeCell ref="P69:X69"/>
    <mergeCell ref="B84:K84"/>
    <mergeCell ref="P84:Y84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I1000"/>
  <sheetViews>
    <sheetView workbookViewId="0">
      <selection activeCell="X28" sqref="X28"/>
    </sheetView>
  </sheetViews>
  <sheetFormatPr defaultColWidth="14.390625" defaultRowHeight="15" customHeight="1" x14ac:dyDescent="0.2"/>
  <cols>
    <col min="1" max="7" width="8.875" customWidth="1"/>
    <col min="8" max="8" width="10.35546875" customWidth="1"/>
    <col min="9" max="26" width="8.875" customWidth="1"/>
  </cols>
  <sheetData>
    <row r="2" spans="2:9" x14ac:dyDescent="0.2">
      <c r="B2" s="352" t="s">
        <v>730</v>
      </c>
      <c r="C2" s="347"/>
      <c r="D2" s="347"/>
      <c r="E2" s="347"/>
      <c r="F2" s="347"/>
      <c r="G2" s="348"/>
      <c r="H2" s="352" t="s">
        <v>731</v>
      </c>
      <c r="I2" s="348"/>
    </row>
    <row r="3" spans="2:9" x14ac:dyDescent="0.2">
      <c r="B3" s="352"/>
      <c r="C3" s="347"/>
      <c r="D3" s="347"/>
      <c r="E3" s="347"/>
      <c r="F3" s="347"/>
      <c r="G3" s="348"/>
      <c r="H3" s="352"/>
      <c r="I3" s="348"/>
    </row>
    <row r="4" spans="2:9" x14ac:dyDescent="0.2">
      <c r="B4" s="352"/>
      <c r="C4" s="347"/>
      <c r="D4" s="347"/>
      <c r="E4" s="347"/>
      <c r="F4" s="347"/>
      <c r="G4" s="348"/>
      <c r="H4" s="352"/>
      <c r="I4" s="348"/>
    </row>
    <row r="5" spans="2:9" x14ac:dyDescent="0.2">
      <c r="B5" s="352"/>
      <c r="C5" s="347"/>
      <c r="D5" s="347"/>
      <c r="E5" s="347"/>
      <c r="F5" s="347"/>
      <c r="G5" s="348"/>
      <c r="H5" s="352"/>
      <c r="I5" s="348"/>
    </row>
    <row r="6" spans="2:9" x14ac:dyDescent="0.2">
      <c r="B6" s="352"/>
      <c r="C6" s="347"/>
      <c r="D6" s="347"/>
      <c r="E6" s="347"/>
      <c r="F6" s="347"/>
      <c r="G6" s="348"/>
      <c r="H6" s="352"/>
      <c r="I6" s="348"/>
    </row>
    <row r="7" spans="2:9" x14ac:dyDescent="0.2">
      <c r="B7" s="352"/>
      <c r="C7" s="347"/>
      <c r="D7" s="347"/>
      <c r="E7" s="347"/>
      <c r="F7" s="347"/>
      <c r="G7" s="348"/>
      <c r="H7" s="352"/>
      <c r="I7" s="348"/>
    </row>
    <row r="8" spans="2:9" x14ac:dyDescent="0.2">
      <c r="B8" s="352"/>
      <c r="C8" s="347"/>
      <c r="D8" s="347"/>
      <c r="E8" s="347"/>
      <c r="F8" s="347"/>
      <c r="G8" s="348"/>
      <c r="H8" s="352"/>
      <c r="I8" s="348"/>
    </row>
    <row r="17" spans="5:8" ht="15" customHeight="1" x14ac:dyDescent="0.2">
      <c r="E17" s="506" t="s">
        <v>843</v>
      </c>
      <c r="F17" s="506"/>
      <c r="G17" s="506"/>
      <c r="H17" s="506"/>
    </row>
    <row r="18" spans="5:8" ht="15" customHeight="1" x14ac:dyDescent="0.2">
      <c r="E18" s="506"/>
      <c r="F18" s="506"/>
      <c r="G18" s="506"/>
      <c r="H18" s="506"/>
    </row>
    <row r="21" spans="5:8" ht="15.75" customHeight="1" x14ac:dyDescent="0.2"/>
    <row r="22" spans="5:8" ht="15.75" customHeight="1" x14ac:dyDescent="0.2"/>
    <row r="23" spans="5:8" ht="15.75" customHeight="1" x14ac:dyDescent="0.2"/>
    <row r="24" spans="5:8" ht="15.75" customHeight="1" x14ac:dyDescent="0.2"/>
    <row r="25" spans="5:8" ht="15.75" customHeight="1" x14ac:dyDescent="0.2"/>
    <row r="26" spans="5:8" ht="15.75" customHeight="1" x14ac:dyDescent="0.2"/>
    <row r="27" spans="5:8" ht="15.75" customHeight="1" x14ac:dyDescent="0.2"/>
    <row r="28" spans="5:8" ht="15.75" customHeight="1" x14ac:dyDescent="0.2"/>
    <row r="29" spans="5:8" ht="15.75" customHeight="1" x14ac:dyDescent="0.2"/>
    <row r="30" spans="5:8" ht="15.75" customHeight="1" x14ac:dyDescent="0.2"/>
    <row r="31" spans="5:8" ht="15.75" customHeight="1" x14ac:dyDescent="0.2"/>
    <row r="32" spans="5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E17:H18"/>
    <mergeCell ref="B8:G8"/>
    <mergeCell ref="H8:I8"/>
    <mergeCell ref="B2:G2"/>
    <mergeCell ref="H2:I2"/>
    <mergeCell ref="B3:G3"/>
    <mergeCell ref="H3:I3"/>
    <mergeCell ref="B4:G4"/>
    <mergeCell ref="H4:I4"/>
    <mergeCell ref="H5:I5"/>
    <mergeCell ref="B5:G5"/>
    <mergeCell ref="B6:G6"/>
    <mergeCell ref="H6:I6"/>
    <mergeCell ref="B7:G7"/>
    <mergeCell ref="H7:I7"/>
  </mergeCell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filterMode="1"/>
  <dimension ref="A1:BN1000"/>
  <sheetViews>
    <sheetView topLeftCell="AJ1" workbookViewId="0">
      <selection sqref="A1:BN1"/>
    </sheetView>
  </sheetViews>
  <sheetFormatPr defaultColWidth="14.390625" defaultRowHeight="15" customHeight="1" x14ac:dyDescent="0.2"/>
  <cols>
    <col min="1" max="1" width="18.96484375" customWidth="1"/>
    <col min="2" max="2" width="9.14453125" customWidth="1"/>
    <col min="3" max="3" width="30.8046875" customWidth="1"/>
    <col min="4" max="10" width="9.14453125" customWidth="1"/>
    <col min="11" max="11" width="30.8046875" customWidth="1"/>
    <col min="12" max="14" width="9.14453125" customWidth="1"/>
    <col min="15" max="17" width="10.22265625" customWidth="1"/>
    <col min="18" max="18" width="9.14453125" customWidth="1"/>
    <col min="19" max="22" width="10.22265625" customWidth="1"/>
    <col min="23" max="23" width="30.8046875" customWidth="1"/>
    <col min="24" max="24" width="10.22265625" customWidth="1"/>
    <col min="25" max="34" width="9.14453125" customWidth="1"/>
    <col min="35" max="35" width="27.44140625" customWidth="1"/>
    <col min="36" max="46" width="9.14453125" customWidth="1"/>
    <col min="47" max="47" width="29.0546875" customWidth="1"/>
    <col min="48" max="57" width="9.14453125" customWidth="1"/>
    <col min="58" max="58" width="43.98828125" customWidth="1"/>
    <col min="59" max="66" width="9.14453125" customWidth="1"/>
  </cols>
  <sheetData>
    <row r="1" spans="1:66" x14ac:dyDescent="0.2">
      <c r="A1" s="512" t="s">
        <v>732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1"/>
      <c r="AY1" s="371"/>
      <c r="AZ1" s="371"/>
      <c r="BA1" s="371"/>
      <c r="BB1" s="371"/>
      <c r="BC1" s="371"/>
      <c r="BD1" s="371"/>
      <c r="BE1" s="371"/>
      <c r="BF1" s="371"/>
      <c r="BG1" s="371"/>
      <c r="BH1" s="371"/>
      <c r="BI1" s="371"/>
      <c r="BJ1" s="371"/>
      <c r="BK1" s="371"/>
      <c r="BL1" s="371"/>
      <c r="BM1" s="371"/>
      <c r="BN1" s="371"/>
    </row>
    <row r="2" spans="1:66" x14ac:dyDescent="0.2">
      <c r="A2" s="102" t="s">
        <v>733</v>
      </c>
      <c r="BF2" s="512" t="s">
        <v>734</v>
      </c>
      <c r="BG2" s="371"/>
      <c r="BH2" s="371"/>
      <c r="BI2" s="371"/>
      <c r="BJ2" s="371"/>
      <c r="BK2" s="513"/>
      <c r="BL2" s="522" t="s">
        <v>735</v>
      </c>
      <c r="BM2" s="523"/>
      <c r="BN2" s="524"/>
    </row>
    <row r="3" spans="1:66" x14ac:dyDescent="0.2">
      <c r="C3" s="103"/>
      <c r="D3" s="103"/>
      <c r="E3" s="514" t="s">
        <v>736</v>
      </c>
      <c r="F3" s="515"/>
      <c r="G3" s="515"/>
      <c r="H3" s="515"/>
      <c r="I3" s="516"/>
      <c r="J3" s="1"/>
      <c r="K3" s="74"/>
      <c r="L3" s="517" t="s">
        <v>75</v>
      </c>
      <c r="M3" s="518"/>
      <c r="N3" s="518"/>
      <c r="O3" s="518"/>
      <c r="P3" s="518"/>
      <c r="Q3" s="518"/>
      <c r="R3" s="518"/>
      <c r="S3" s="519"/>
      <c r="T3" s="105"/>
      <c r="U3" s="106"/>
      <c r="V3" s="103"/>
      <c r="W3" s="103"/>
      <c r="X3" s="520" t="s">
        <v>737</v>
      </c>
      <c r="Y3" s="518"/>
      <c r="Z3" s="518"/>
      <c r="AA3" s="518"/>
      <c r="AB3" s="518"/>
      <c r="AC3" s="518"/>
      <c r="AD3" s="518"/>
      <c r="AE3" s="519"/>
      <c r="AF3" s="105"/>
      <c r="AG3" s="106"/>
      <c r="AH3" s="103"/>
      <c r="AI3" s="103"/>
      <c r="AJ3" s="521" t="s">
        <v>79</v>
      </c>
      <c r="AK3" s="518"/>
      <c r="AL3" s="518"/>
      <c r="AM3" s="518"/>
      <c r="AN3" s="518"/>
      <c r="AO3" s="518"/>
      <c r="AP3" s="518"/>
      <c r="AQ3" s="519"/>
      <c r="AR3" s="105"/>
      <c r="AS3" s="106"/>
      <c r="AT3" s="103"/>
      <c r="AU3" s="103"/>
      <c r="AV3" s="521" t="s">
        <v>738</v>
      </c>
      <c r="AW3" s="518"/>
      <c r="AX3" s="518"/>
      <c r="AY3" s="518"/>
      <c r="AZ3" s="518"/>
      <c r="BA3" s="518"/>
      <c r="BB3" s="518"/>
      <c r="BC3" s="519"/>
      <c r="BD3" s="104"/>
      <c r="BE3" s="103"/>
      <c r="BF3" s="103"/>
      <c r="BG3" s="107" t="s">
        <v>709</v>
      </c>
      <c r="BH3" s="107" t="s">
        <v>711</v>
      </c>
      <c r="BI3" s="107" t="s">
        <v>712</v>
      </c>
      <c r="BJ3" s="107" t="s">
        <v>713</v>
      </c>
      <c r="BK3" s="107" t="s">
        <v>714</v>
      </c>
      <c r="BL3" s="525"/>
      <c r="BM3" s="526"/>
      <c r="BN3" s="527"/>
    </row>
    <row r="4" spans="1:66" x14ac:dyDescent="0.2">
      <c r="C4" s="108" t="s">
        <v>509</v>
      </c>
      <c r="D4" s="109" t="s">
        <v>739</v>
      </c>
      <c r="E4" s="110" t="s">
        <v>740</v>
      </c>
      <c r="F4" s="111" t="s">
        <v>741</v>
      </c>
      <c r="G4" s="112" t="s">
        <v>742</v>
      </c>
      <c r="H4" s="111" t="s">
        <v>741</v>
      </c>
      <c r="I4" s="113" t="s">
        <v>53</v>
      </c>
      <c r="J4" s="1"/>
      <c r="K4" s="114" t="s">
        <v>509</v>
      </c>
      <c r="L4" s="115" t="s">
        <v>743</v>
      </c>
      <c r="M4" s="111" t="s">
        <v>741</v>
      </c>
      <c r="N4" s="111" t="s">
        <v>712</v>
      </c>
      <c r="O4" s="112" t="s">
        <v>744</v>
      </c>
      <c r="P4" s="111" t="s">
        <v>741</v>
      </c>
      <c r="Q4" s="111" t="s">
        <v>713</v>
      </c>
      <c r="R4" s="112" t="s">
        <v>745</v>
      </c>
      <c r="S4" s="111" t="s">
        <v>741</v>
      </c>
      <c r="T4" s="111" t="s">
        <v>714</v>
      </c>
      <c r="U4" s="112" t="s">
        <v>53</v>
      </c>
      <c r="V4" s="112"/>
      <c r="W4" s="108" t="s">
        <v>509</v>
      </c>
      <c r="X4" s="112" t="s">
        <v>743</v>
      </c>
      <c r="Y4" s="111" t="s">
        <v>741</v>
      </c>
      <c r="Z4" s="111" t="s">
        <v>712</v>
      </c>
      <c r="AA4" s="112" t="s">
        <v>744</v>
      </c>
      <c r="AB4" s="111" t="s">
        <v>741</v>
      </c>
      <c r="AC4" s="111" t="s">
        <v>713</v>
      </c>
      <c r="AD4" s="112" t="s">
        <v>745</v>
      </c>
      <c r="AE4" s="111" t="s">
        <v>741</v>
      </c>
      <c r="AF4" s="111" t="s">
        <v>714</v>
      </c>
      <c r="AG4" s="112" t="s">
        <v>53</v>
      </c>
      <c r="AH4" s="112"/>
      <c r="AI4" s="108" t="s">
        <v>509</v>
      </c>
      <c r="AJ4" s="112" t="s">
        <v>743</v>
      </c>
      <c r="AK4" s="111" t="s">
        <v>741</v>
      </c>
      <c r="AL4" s="111" t="s">
        <v>712</v>
      </c>
      <c r="AM4" s="112" t="s">
        <v>744</v>
      </c>
      <c r="AN4" s="111" t="s">
        <v>741</v>
      </c>
      <c r="AO4" s="111" t="s">
        <v>713</v>
      </c>
      <c r="AP4" s="112" t="s">
        <v>745</v>
      </c>
      <c r="AQ4" s="111" t="s">
        <v>741</v>
      </c>
      <c r="AR4" s="111" t="s">
        <v>714</v>
      </c>
      <c r="AS4" s="112" t="s">
        <v>53</v>
      </c>
      <c r="AT4" s="112"/>
      <c r="AU4" s="108" t="s">
        <v>509</v>
      </c>
      <c r="AV4" s="112" t="s">
        <v>743</v>
      </c>
      <c r="AW4" s="111" t="s">
        <v>741</v>
      </c>
      <c r="AX4" s="111" t="s">
        <v>712</v>
      </c>
      <c r="AY4" s="112" t="s">
        <v>744</v>
      </c>
      <c r="AZ4" s="111" t="s">
        <v>741</v>
      </c>
      <c r="BA4" s="111" t="s">
        <v>713</v>
      </c>
      <c r="BB4" s="112" t="s">
        <v>745</v>
      </c>
      <c r="BC4" s="111" t="s">
        <v>741</v>
      </c>
      <c r="BD4" s="116" t="s">
        <v>714</v>
      </c>
      <c r="BE4" s="109" t="s">
        <v>53</v>
      </c>
      <c r="BF4" s="117" t="s">
        <v>509</v>
      </c>
      <c r="BG4" s="43" t="s">
        <v>746</v>
      </c>
      <c r="BH4" s="43" t="s">
        <v>746</v>
      </c>
      <c r="BI4" s="43" t="s">
        <v>746</v>
      </c>
      <c r="BJ4" s="43" t="s">
        <v>746</v>
      </c>
      <c r="BK4" s="43" t="s">
        <v>746</v>
      </c>
      <c r="BL4" s="95" t="s">
        <v>747</v>
      </c>
      <c r="BM4" s="511" t="s">
        <v>735</v>
      </c>
      <c r="BN4" s="374"/>
    </row>
    <row r="5" spans="1:66" x14ac:dyDescent="0.2">
      <c r="C5" s="118" t="s">
        <v>98</v>
      </c>
      <c r="D5" s="119" t="s">
        <v>100</v>
      </c>
      <c r="E5" s="62">
        <v>4</v>
      </c>
      <c r="F5" s="62">
        <v>6</v>
      </c>
      <c r="G5" s="62">
        <v>4</v>
      </c>
      <c r="H5" s="62">
        <v>8</v>
      </c>
      <c r="I5" s="62">
        <f t="shared" ref="I5:I24" si="0">E5*F5+G5*H5</f>
        <v>56</v>
      </c>
      <c r="K5" s="118" t="s">
        <v>98</v>
      </c>
      <c r="L5" s="46">
        <v>4</v>
      </c>
      <c r="M5" s="62">
        <v>4</v>
      </c>
      <c r="N5" s="120">
        <f t="shared" ref="N5:N26" si="1">L5*M5</f>
        <v>16</v>
      </c>
      <c r="O5" s="62">
        <v>4</v>
      </c>
      <c r="P5" s="62">
        <v>4</v>
      </c>
      <c r="Q5" s="120">
        <f t="shared" ref="Q5:Q26" si="2">O5*P5</f>
        <v>16</v>
      </c>
      <c r="R5" s="62">
        <v>4</v>
      </c>
      <c r="S5" s="62">
        <v>4</v>
      </c>
      <c r="T5" s="120">
        <f t="shared" ref="T5:T26" si="3">R5*S5</f>
        <v>16</v>
      </c>
      <c r="U5" s="62">
        <f t="shared" ref="U5:U24" si="4">L5*M5+O5*P5+R5*S5</f>
        <v>48</v>
      </c>
      <c r="V5" s="62"/>
      <c r="W5" s="118" t="s">
        <v>98</v>
      </c>
      <c r="X5" s="62">
        <v>4</v>
      </c>
      <c r="Y5" s="62">
        <v>1</v>
      </c>
      <c r="Z5" s="120">
        <f t="shared" ref="Z5:Z26" si="5">X5*Y5</f>
        <v>4</v>
      </c>
      <c r="AA5" s="62">
        <v>4</v>
      </c>
      <c r="AB5" s="62">
        <v>1</v>
      </c>
      <c r="AC5" s="120">
        <f t="shared" ref="AC5:AC26" si="6">AA5*AB5</f>
        <v>4</v>
      </c>
      <c r="AD5" s="62">
        <v>4</v>
      </c>
      <c r="AE5" s="62">
        <v>0</v>
      </c>
      <c r="AF5" s="120">
        <f t="shared" ref="AF5:AF26" si="7">AD5*AE5</f>
        <v>0</v>
      </c>
      <c r="AG5" s="62">
        <f t="shared" ref="AG5:AG24" si="8">X5*Y5+AA5*AB5+AD5*AE5</f>
        <v>8</v>
      </c>
      <c r="AH5" s="62"/>
      <c r="AI5" s="118" t="s">
        <v>98</v>
      </c>
      <c r="AJ5" s="62">
        <v>4</v>
      </c>
      <c r="AK5" s="62">
        <v>3</v>
      </c>
      <c r="AL5" s="120">
        <f t="shared" ref="AL5:AL26" si="9">AJ5*AK5</f>
        <v>12</v>
      </c>
      <c r="AM5" s="62">
        <v>4</v>
      </c>
      <c r="AN5" s="62">
        <v>4</v>
      </c>
      <c r="AO5" s="120">
        <f t="shared" ref="AO5:AO26" si="10">AM5*AN5</f>
        <v>16</v>
      </c>
      <c r="AP5" s="62">
        <v>4</v>
      </c>
      <c r="AQ5" s="62">
        <v>3</v>
      </c>
      <c r="AR5" s="120">
        <f t="shared" ref="AR5:AR26" si="11">AP5*AQ5</f>
        <v>12</v>
      </c>
      <c r="AS5" s="62">
        <f t="shared" ref="AS5:AS24" si="12">AJ5*AK5+AM5*AN5+AP5*AQ5</f>
        <v>40</v>
      </c>
      <c r="AT5" s="62"/>
      <c r="AU5" s="118" t="s">
        <v>98</v>
      </c>
      <c r="AV5" s="62">
        <v>4</v>
      </c>
      <c r="AW5" s="62">
        <v>1</v>
      </c>
      <c r="AX5" s="120">
        <f t="shared" ref="AX5:AX26" si="13">AV5*AW5</f>
        <v>4</v>
      </c>
      <c r="AY5" s="62">
        <v>4</v>
      </c>
      <c r="AZ5" s="62">
        <v>1</v>
      </c>
      <c r="BA5" s="120">
        <f t="shared" ref="BA5:BA26" si="14">AY5*AZ5</f>
        <v>4</v>
      </c>
      <c r="BB5" s="62">
        <v>4</v>
      </c>
      <c r="BC5" s="62">
        <v>2</v>
      </c>
      <c r="BD5" s="120">
        <f t="shared" ref="BD5:BD26" si="15">BB5*BC5</f>
        <v>8</v>
      </c>
      <c r="BE5" s="62">
        <f t="shared" ref="BE5:BE19" si="16">AV5*AW5+AY5*AZ5+BB5*BC5</f>
        <v>16</v>
      </c>
      <c r="BF5" s="118" t="s">
        <v>98</v>
      </c>
      <c r="BG5" s="62">
        <f t="shared" ref="BG5:BG26" si="17">E5*F5</f>
        <v>24</v>
      </c>
      <c r="BH5" s="62">
        <f t="shared" ref="BH5:BH26" si="18">G5*H5</f>
        <v>32</v>
      </c>
      <c r="BI5" s="62">
        <f t="shared" ref="BI5:BI26" si="19">N5+Z5+AL5+AX5</f>
        <v>36</v>
      </c>
      <c r="BJ5" s="62">
        <f t="shared" ref="BJ5:BJ26" si="20">Q5+AC5+AO5+BA5</f>
        <v>40</v>
      </c>
      <c r="BK5" s="62">
        <f t="shared" ref="BK5:BK26" si="21">T5+AF5+AR5+BD5</f>
        <v>36</v>
      </c>
      <c r="BL5" s="34">
        <f t="shared" ref="BL5:BL19" si="22">I5+U5+AG5+AS5+BE5</f>
        <v>168</v>
      </c>
      <c r="BM5" s="507">
        <f t="shared" ref="BM5:BM25" si="23">BL5/18</f>
        <v>9.3333333333333339</v>
      </c>
      <c r="BN5" s="348"/>
    </row>
    <row r="6" spans="1:66" x14ac:dyDescent="0.2">
      <c r="C6" s="118" t="s">
        <v>748</v>
      </c>
      <c r="D6" s="121" t="s">
        <v>201</v>
      </c>
      <c r="E6" s="62">
        <v>1</v>
      </c>
      <c r="F6" s="62">
        <v>6</v>
      </c>
      <c r="G6" s="62">
        <v>1</v>
      </c>
      <c r="H6" s="62">
        <v>8</v>
      </c>
      <c r="I6" s="62">
        <f t="shared" si="0"/>
        <v>14</v>
      </c>
      <c r="K6" s="118" t="s">
        <v>748</v>
      </c>
      <c r="L6" s="46">
        <v>2</v>
      </c>
      <c r="M6" s="62">
        <v>4</v>
      </c>
      <c r="N6" s="120">
        <f t="shared" si="1"/>
        <v>8</v>
      </c>
      <c r="O6" s="62">
        <v>2</v>
      </c>
      <c r="P6" s="62">
        <v>4</v>
      </c>
      <c r="Q6" s="120">
        <f t="shared" si="2"/>
        <v>8</v>
      </c>
      <c r="R6" s="62">
        <v>2</v>
      </c>
      <c r="S6" s="62">
        <v>4</v>
      </c>
      <c r="T6" s="120">
        <f t="shared" si="3"/>
        <v>8</v>
      </c>
      <c r="U6" s="62">
        <f t="shared" si="4"/>
        <v>24</v>
      </c>
      <c r="V6" s="62"/>
      <c r="W6" s="118" t="s">
        <v>748</v>
      </c>
      <c r="X6" s="62">
        <v>2</v>
      </c>
      <c r="Y6" s="62">
        <v>1</v>
      </c>
      <c r="Z6" s="120">
        <f t="shared" si="5"/>
        <v>2</v>
      </c>
      <c r="AA6" s="62">
        <v>2</v>
      </c>
      <c r="AB6" s="62">
        <v>1</v>
      </c>
      <c r="AC6" s="120">
        <f t="shared" si="6"/>
        <v>2</v>
      </c>
      <c r="AD6" s="62">
        <v>2</v>
      </c>
      <c r="AE6" s="62">
        <v>0</v>
      </c>
      <c r="AF6" s="120">
        <f t="shared" si="7"/>
        <v>0</v>
      </c>
      <c r="AG6" s="62">
        <f t="shared" si="8"/>
        <v>4</v>
      </c>
      <c r="AH6" s="62"/>
      <c r="AI6" s="118" t="s">
        <v>748</v>
      </c>
      <c r="AJ6" s="62">
        <v>2</v>
      </c>
      <c r="AK6" s="62">
        <v>3</v>
      </c>
      <c r="AL6" s="120">
        <f t="shared" si="9"/>
        <v>6</v>
      </c>
      <c r="AM6" s="62">
        <v>2</v>
      </c>
      <c r="AN6" s="62">
        <v>4</v>
      </c>
      <c r="AO6" s="120">
        <f t="shared" si="10"/>
        <v>8</v>
      </c>
      <c r="AP6" s="62">
        <v>2</v>
      </c>
      <c r="AQ6" s="62">
        <v>3</v>
      </c>
      <c r="AR6" s="120">
        <f t="shared" si="11"/>
        <v>6</v>
      </c>
      <c r="AS6" s="62">
        <f t="shared" si="12"/>
        <v>20</v>
      </c>
      <c r="AT6" s="62"/>
      <c r="AU6" s="118" t="s">
        <v>748</v>
      </c>
      <c r="AV6" s="62">
        <v>2</v>
      </c>
      <c r="AW6" s="62">
        <v>1</v>
      </c>
      <c r="AX6" s="120">
        <f t="shared" si="13"/>
        <v>2</v>
      </c>
      <c r="AY6" s="62">
        <v>2</v>
      </c>
      <c r="AZ6" s="62">
        <v>1</v>
      </c>
      <c r="BA6" s="120">
        <f t="shared" si="14"/>
        <v>2</v>
      </c>
      <c r="BB6" s="62">
        <v>2</v>
      </c>
      <c r="BC6" s="62">
        <v>2</v>
      </c>
      <c r="BD6" s="120">
        <f t="shared" si="15"/>
        <v>4</v>
      </c>
      <c r="BE6" s="62">
        <f t="shared" si="16"/>
        <v>8</v>
      </c>
      <c r="BF6" s="118" t="s">
        <v>748</v>
      </c>
      <c r="BG6" s="62">
        <f t="shared" si="17"/>
        <v>6</v>
      </c>
      <c r="BH6" s="62">
        <f t="shared" si="18"/>
        <v>8</v>
      </c>
      <c r="BI6" s="62">
        <f t="shared" si="19"/>
        <v>18</v>
      </c>
      <c r="BJ6" s="62">
        <f t="shared" si="20"/>
        <v>20</v>
      </c>
      <c r="BK6" s="62">
        <f t="shared" si="21"/>
        <v>18</v>
      </c>
      <c r="BL6" s="34">
        <f t="shared" si="22"/>
        <v>70</v>
      </c>
      <c r="BM6" s="507">
        <f t="shared" si="23"/>
        <v>3.8888888888888888</v>
      </c>
      <c r="BN6" s="348"/>
    </row>
    <row r="7" spans="1:66" x14ac:dyDescent="0.2">
      <c r="C7" s="43" t="s">
        <v>118</v>
      </c>
      <c r="D7" s="119" t="s">
        <v>119</v>
      </c>
      <c r="E7" s="62">
        <v>4</v>
      </c>
      <c r="F7" s="62">
        <v>6</v>
      </c>
      <c r="G7" s="62">
        <v>4</v>
      </c>
      <c r="H7" s="62">
        <v>8</v>
      </c>
      <c r="I7" s="62">
        <f t="shared" si="0"/>
        <v>56</v>
      </c>
      <c r="K7" s="43" t="s">
        <v>118</v>
      </c>
      <c r="L7" s="46">
        <v>3</v>
      </c>
      <c r="M7" s="62">
        <v>4</v>
      </c>
      <c r="N7" s="120">
        <f t="shared" si="1"/>
        <v>12</v>
      </c>
      <c r="O7" s="62">
        <v>3</v>
      </c>
      <c r="P7" s="62">
        <v>4</v>
      </c>
      <c r="Q7" s="120">
        <f t="shared" si="2"/>
        <v>12</v>
      </c>
      <c r="R7" s="62">
        <v>3</v>
      </c>
      <c r="S7" s="62">
        <v>4</v>
      </c>
      <c r="T7" s="120">
        <f t="shared" si="3"/>
        <v>12</v>
      </c>
      <c r="U7" s="62">
        <f t="shared" si="4"/>
        <v>36</v>
      </c>
      <c r="V7" s="62"/>
      <c r="W7" s="43" t="s">
        <v>118</v>
      </c>
      <c r="X7" s="62">
        <v>3</v>
      </c>
      <c r="Y7" s="62">
        <v>1</v>
      </c>
      <c r="Z7" s="120">
        <f t="shared" si="5"/>
        <v>3</v>
      </c>
      <c r="AA7" s="62">
        <v>3</v>
      </c>
      <c r="AB7" s="62">
        <v>1</v>
      </c>
      <c r="AC7" s="120">
        <f t="shared" si="6"/>
        <v>3</v>
      </c>
      <c r="AD7" s="62">
        <v>3</v>
      </c>
      <c r="AE7" s="62">
        <v>0</v>
      </c>
      <c r="AF7" s="120">
        <f t="shared" si="7"/>
        <v>0</v>
      </c>
      <c r="AG7" s="62">
        <f t="shared" si="8"/>
        <v>6</v>
      </c>
      <c r="AH7" s="62"/>
      <c r="AI7" s="43" t="s">
        <v>118</v>
      </c>
      <c r="AJ7" s="62">
        <v>3</v>
      </c>
      <c r="AK7" s="62">
        <v>3</v>
      </c>
      <c r="AL7" s="120">
        <f t="shared" si="9"/>
        <v>9</v>
      </c>
      <c r="AM7" s="62">
        <v>3</v>
      </c>
      <c r="AN7" s="62">
        <v>4</v>
      </c>
      <c r="AO7" s="120">
        <f t="shared" si="10"/>
        <v>12</v>
      </c>
      <c r="AP7" s="62">
        <v>3</v>
      </c>
      <c r="AQ7" s="62">
        <v>3</v>
      </c>
      <c r="AR7" s="120">
        <f t="shared" si="11"/>
        <v>9</v>
      </c>
      <c r="AS7" s="62">
        <f t="shared" si="12"/>
        <v>30</v>
      </c>
      <c r="AT7" s="62"/>
      <c r="AU7" s="43" t="s">
        <v>118</v>
      </c>
      <c r="AV7" s="62">
        <v>3</v>
      </c>
      <c r="AW7" s="62">
        <v>1</v>
      </c>
      <c r="AX7" s="120">
        <f t="shared" si="13"/>
        <v>3</v>
      </c>
      <c r="AY7" s="62">
        <v>3</v>
      </c>
      <c r="AZ7" s="62">
        <v>1</v>
      </c>
      <c r="BA7" s="120">
        <f t="shared" si="14"/>
        <v>3</v>
      </c>
      <c r="BB7" s="62">
        <v>3</v>
      </c>
      <c r="BC7" s="62">
        <v>2</v>
      </c>
      <c r="BD7" s="120">
        <f t="shared" si="15"/>
        <v>6</v>
      </c>
      <c r="BE7" s="62">
        <f t="shared" si="16"/>
        <v>12</v>
      </c>
      <c r="BF7" s="43" t="s">
        <v>118</v>
      </c>
      <c r="BG7" s="62">
        <f t="shared" si="17"/>
        <v>24</v>
      </c>
      <c r="BH7" s="62">
        <f t="shared" si="18"/>
        <v>32</v>
      </c>
      <c r="BI7" s="62">
        <f t="shared" si="19"/>
        <v>27</v>
      </c>
      <c r="BJ7" s="62">
        <f t="shared" si="20"/>
        <v>30</v>
      </c>
      <c r="BK7" s="62">
        <f t="shared" si="21"/>
        <v>27</v>
      </c>
      <c r="BL7" s="34">
        <f t="shared" si="22"/>
        <v>140</v>
      </c>
      <c r="BM7" s="507">
        <f t="shared" si="23"/>
        <v>7.7777777777777777</v>
      </c>
      <c r="BN7" s="348"/>
    </row>
    <row r="8" spans="1:66" x14ac:dyDescent="0.2">
      <c r="C8" s="43" t="s">
        <v>90</v>
      </c>
      <c r="D8" s="121" t="s">
        <v>94</v>
      </c>
      <c r="E8" s="43">
        <v>3</v>
      </c>
      <c r="F8" s="62">
        <v>6</v>
      </c>
      <c r="G8" s="43">
        <v>3</v>
      </c>
      <c r="H8" s="62">
        <v>8</v>
      </c>
      <c r="I8" s="62">
        <f t="shared" si="0"/>
        <v>42</v>
      </c>
      <c r="K8" s="43" t="s">
        <v>90</v>
      </c>
      <c r="L8" s="46">
        <v>2</v>
      </c>
      <c r="M8" s="62">
        <v>4</v>
      </c>
      <c r="N8" s="120">
        <f t="shared" si="1"/>
        <v>8</v>
      </c>
      <c r="O8" s="62">
        <v>2</v>
      </c>
      <c r="P8" s="62">
        <v>4</v>
      </c>
      <c r="Q8" s="120">
        <f t="shared" si="2"/>
        <v>8</v>
      </c>
      <c r="R8" s="62">
        <v>2</v>
      </c>
      <c r="S8" s="62">
        <v>4</v>
      </c>
      <c r="T8" s="120">
        <f t="shared" si="3"/>
        <v>8</v>
      </c>
      <c r="U8" s="62">
        <f t="shared" si="4"/>
        <v>24</v>
      </c>
      <c r="V8" s="62"/>
      <c r="W8" s="43" t="s">
        <v>90</v>
      </c>
      <c r="X8" s="62">
        <v>2</v>
      </c>
      <c r="Y8" s="62">
        <v>1</v>
      </c>
      <c r="Z8" s="120">
        <f t="shared" si="5"/>
        <v>2</v>
      </c>
      <c r="AA8" s="62">
        <v>2</v>
      </c>
      <c r="AB8" s="62">
        <v>1</v>
      </c>
      <c r="AC8" s="120">
        <f t="shared" si="6"/>
        <v>2</v>
      </c>
      <c r="AD8" s="62">
        <v>2</v>
      </c>
      <c r="AE8" s="62">
        <v>0</v>
      </c>
      <c r="AF8" s="120">
        <f t="shared" si="7"/>
        <v>0</v>
      </c>
      <c r="AG8" s="62">
        <f t="shared" si="8"/>
        <v>4</v>
      </c>
      <c r="AH8" s="62"/>
      <c r="AI8" s="43" t="s">
        <v>90</v>
      </c>
      <c r="AJ8" s="62">
        <v>2</v>
      </c>
      <c r="AK8" s="62">
        <v>3</v>
      </c>
      <c r="AL8" s="120">
        <f t="shared" si="9"/>
        <v>6</v>
      </c>
      <c r="AM8" s="62">
        <v>2</v>
      </c>
      <c r="AN8" s="62">
        <v>4</v>
      </c>
      <c r="AO8" s="120">
        <f t="shared" si="10"/>
        <v>8</v>
      </c>
      <c r="AP8" s="62">
        <v>2</v>
      </c>
      <c r="AQ8" s="62">
        <v>3</v>
      </c>
      <c r="AR8" s="120">
        <f t="shared" si="11"/>
        <v>6</v>
      </c>
      <c r="AS8" s="62">
        <f t="shared" si="12"/>
        <v>20</v>
      </c>
      <c r="AT8" s="62"/>
      <c r="AU8" s="43" t="s">
        <v>90</v>
      </c>
      <c r="AV8" s="62">
        <v>2</v>
      </c>
      <c r="AW8" s="62">
        <v>1</v>
      </c>
      <c r="AX8" s="120">
        <f t="shared" si="13"/>
        <v>2</v>
      </c>
      <c r="AY8" s="62">
        <v>2</v>
      </c>
      <c r="AZ8" s="62">
        <v>1</v>
      </c>
      <c r="BA8" s="120">
        <f t="shared" si="14"/>
        <v>2</v>
      </c>
      <c r="BB8" s="62">
        <v>2</v>
      </c>
      <c r="BC8" s="62">
        <v>2</v>
      </c>
      <c r="BD8" s="120">
        <f t="shared" si="15"/>
        <v>4</v>
      </c>
      <c r="BE8" s="62">
        <f t="shared" si="16"/>
        <v>8</v>
      </c>
      <c r="BF8" s="43" t="s">
        <v>90</v>
      </c>
      <c r="BG8" s="62">
        <f t="shared" si="17"/>
        <v>18</v>
      </c>
      <c r="BH8" s="62">
        <f t="shared" si="18"/>
        <v>24</v>
      </c>
      <c r="BI8" s="62">
        <f t="shared" si="19"/>
        <v>18</v>
      </c>
      <c r="BJ8" s="62">
        <f t="shared" si="20"/>
        <v>20</v>
      </c>
      <c r="BK8" s="62">
        <f t="shared" si="21"/>
        <v>18</v>
      </c>
      <c r="BL8" s="34">
        <f t="shared" si="22"/>
        <v>98</v>
      </c>
      <c r="BM8" s="507">
        <f t="shared" si="23"/>
        <v>5.4444444444444446</v>
      </c>
      <c r="BN8" s="348"/>
    </row>
    <row r="9" spans="1:66" x14ac:dyDescent="0.2">
      <c r="C9" s="43" t="s">
        <v>66</v>
      </c>
      <c r="D9" s="119" t="s">
        <v>91</v>
      </c>
      <c r="E9" s="43">
        <v>2</v>
      </c>
      <c r="F9" s="62">
        <v>6</v>
      </c>
      <c r="G9" s="43">
        <v>2</v>
      </c>
      <c r="H9" s="62">
        <v>8</v>
      </c>
      <c r="I9" s="62">
        <f t="shared" si="0"/>
        <v>28</v>
      </c>
      <c r="K9" s="43" t="s">
        <v>66</v>
      </c>
      <c r="L9" s="46">
        <v>3</v>
      </c>
      <c r="M9" s="62">
        <v>4</v>
      </c>
      <c r="N9" s="120">
        <f t="shared" si="1"/>
        <v>12</v>
      </c>
      <c r="O9" s="62">
        <v>3</v>
      </c>
      <c r="P9" s="62">
        <v>4</v>
      </c>
      <c r="Q9" s="120">
        <f t="shared" si="2"/>
        <v>12</v>
      </c>
      <c r="R9" s="62">
        <v>3</v>
      </c>
      <c r="S9" s="62">
        <v>4</v>
      </c>
      <c r="T9" s="120">
        <f t="shared" si="3"/>
        <v>12</v>
      </c>
      <c r="U9" s="62">
        <f t="shared" si="4"/>
        <v>36</v>
      </c>
      <c r="V9" s="62"/>
      <c r="W9" s="43" t="s">
        <v>66</v>
      </c>
      <c r="X9" s="62">
        <v>3</v>
      </c>
      <c r="Y9" s="62">
        <v>1</v>
      </c>
      <c r="Z9" s="120">
        <f t="shared" si="5"/>
        <v>3</v>
      </c>
      <c r="AA9" s="62">
        <v>3</v>
      </c>
      <c r="AB9" s="62">
        <v>1</v>
      </c>
      <c r="AC9" s="120">
        <f t="shared" si="6"/>
        <v>3</v>
      </c>
      <c r="AD9" s="62">
        <v>3</v>
      </c>
      <c r="AE9" s="62">
        <v>0</v>
      </c>
      <c r="AF9" s="120">
        <f t="shared" si="7"/>
        <v>0</v>
      </c>
      <c r="AG9" s="62">
        <f t="shared" si="8"/>
        <v>6</v>
      </c>
      <c r="AH9" s="62"/>
      <c r="AI9" s="43" t="s">
        <v>66</v>
      </c>
      <c r="AJ9" s="62">
        <v>3</v>
      </c>
      <c r="AK9" s="62">
        <v>3</v>
      </c>
      <c r="AL9" s="120">
        <f t="shared" si="9"/>
        <v>9</v>
      </c>
      <c r="AM9" s="62">
        <v>3</v>
      </c>
      <c r="AN9" s="62">
        <v>4</v>
      </c>
      <c r="AO9" s="120">
        <f t="shared" si="10"/>
        <v>12</v>
      </c>
      <c r="AP9" s="62">
        <v>3</v>
      </c>
      <c r="AQ9" s="62">
        <v>3</v>
      </c>
      <c r="AR9" s="120">
        <f t="shared" si="11"/>
        <v>9</v>
      </c>
      <c r="AS9" s="62">
        <f t="shared" si="12"/>
        <v>30</v>
      </c>
      <c r="AT9" s="62"/>
      <c r="AU9" s="43" t="s">
        <v>66</v>
      </c>
      <c r="AV9" s="62">
        <v>3</v>
      </c>
      <c r="AW9" s="62">
        <v>1</v>
      </c>
      <c r="AX9" s="120">
        <f t="shared" si="13"/>
        <v>3</v>
      </c>
      <c r="AY9" s="62">
        <v>3</v>
      </c>
      <c r="AZ9" s="62">
        <v>1</v>
      </c>
      <c r="BA9" s="120">
        <f t="shared" si="14"/>
        <v>3</v>
      </c>
      <c r="BB9" s="62">
        <v>3</v>
      </c>
      <c r="BC9" s="62">
        <v>2</v>
      </c>
      <c r="BD9" s="120">
        <f t="shared" si="15"/>
        <v>6</v>
      </c>
      <c r="BE9" s="62">
        <f t="shared" si="16"/>
        <v>12</v>
      </c>
      <c r="BF9" s="43" t="s">
        <v>66</v>
      </c>
      <c r="BG9" s="62">
        <f t="shared" si="17"/>
        <v>12</v>
      </c>
      <c r="BH9" s="62">
        <f t="shared" si="18"/>
        <v>16</v>
      </c>
      <c r="BI9" s="62">
        <f t="shared" si="19"/>
        <v>27</v>
      </c>
      <c r="BJ9" s="62">
        <f t="shared" si="20"/>
        <v>30</v>
      </c>
      <c r="BK9" s="62">
        <f t="shared" si="21"/>
        <v>27</v>
      </c>
      <c r="BL9" s="34">
        <f t="shared" si="22"/>
        <v>112</v>
      </c>
      <c r="BM9" s="507">
        <f t="shared" si="23"/>
        <v>6.2222222222222223</v>
      </c>
      <c r="BN9" s="348"/>
    </row>
    <row r="10" spans="1:66" hidden="1" x14ac:dyDescent="0.2">
      <c r="C10" s="43" t="s">
        <v>749</v>
      </c>
      <c r="D10" s="121" t="s">
        <v>201</v>
      </c>
      <c r="E10" s="62">
        <v>1</v>
      </c>
      <c r="F10" s="62">
        <v>6</v>
      </c>
      <c r="G10" s="62">
        <v>1</v>
      </c>
      <c r="H10" s="62">
        <v>8</v>
      </c>
      <c r="I10" s="62">
        <f t="shared" si="0"/>
        <v>14</v>
      </c>
      <c r="K10" s="43" t="s">
        <v>749</v>
      </c>
      <c r="L10" s="122">
        <v>0</v>
      </c>
      <c r="M10" s="62">
        <v>4</v>
      </c>
      <c r="N10" s="120">
        <f t="shared" si="1"/>
        <v>0</v>
      </c>
      <c r="O10" s="123">
        <v>0</v>
      </c>
      <c r="P10" s="62">
        <v>4</v>
      </c>
      <c r="Q10" s="120">
        <f t="shared" si="2"/>
        <v>0</v>
      </c>
      <c r="R10" s="123">
        <v>0</v>
      </c>
      <c r="S10" s="62">
        <v>4</v>
      </c>
      <c r="T10" s="120">
        <f t="shared" si="3"/>
        <v>0</v>
      </c>
      <c r="U10" s="62">
        <f t="shared" si="4"/>
        <v>0</v>
      </c>
      <c r="V10" s="62"/>
      <c r="W10" s="43" t="s">
        <v>749</v>
      </c>
      <c r="X10" s="123">
        <v>0</v>
      </c>
      <c r="Y10" s="62">
        <v>1</v>
      </c>
      <c r="Z10" s="120">
        <f t="shared" si="5"/>
        <v>0</v>
      </c>
      <c r="AA10" s="123">
        <v>0</v>
      </c>
      <c r="AB10" s="62">
        <v>1</v>
      </c>
      <c r="AC10" s="120">
        <f t="shared" si="6"/>
        <v>0</v>
      </c>
      <c r="AD10" s="123">
        <v>0</v>
      </c>
      <c r="AE10" s="62">
        <v>0</v>
      </c>
      <c r="AF10" s="120">
        <f t="shared" si="7"/>
        <v>0</v>
      </c>
      <c r="AG10" s="62">
        <f t="shared" si="8"/>
        <v>0</v>
      </c>
      <c r="AH10" s="62"/>
      <c r="AI10" s="43" t="s">
        <v>749</v>
      </c>
      <c r="AJ10" s="123">
        <v>0</v>
      </c>
      <c r="AK10" s="62">
        <v>3</v>
      </c>
      <c r="AL10" s="120">
        <f t="shared" si="9"/>
        <v>0</v>
      </c>
      <c r="AM10" s="123">
        <v>0</v>
      </c>
      <c r="AN10" s="62">
        <v>4</v>
      </c>
      <c r="AO10" s="120">
        <f t="shared" si="10"/>
        <v>0</v>
      </c>
      <c r="AP10" s="123">
        <v>0</v>
      </c>
      <c r="AQ10" s="62">
        <v>3</v>
      </c>
      <c r="AR10" s="120">
        <f t="shared" si="11"/>
        <v>0</v>
      </c>
      <c r="AS10" s="62">
        <f t="shared" si="12"/>
        <v>0</v>
      </c>
      <c r="AT10" s="62"/>
      <c r="AU10" s="43" t="s">
        <v>749</v>
      </c>
      <c r="AV10" s="123">
        <v>0</v>
      </c>
      <c r="AW10" s="62">
        <v>1</v>
      </c>
      <c r="AX10" s="120">
        <f t="shared" si="13"/>
        <v>0</v>
      </c>
      <c r="AY10" s="123">
        <v>0</v>
      </c>
      <c r="AZ10" s="62">
        <v>1</v>
      </c>
      <c r="BA10" s="120">
        <f t="shared" si="14"/>
        <v>0</v>
      </c>
      <c r="BB10" s="123">
        <v>0</v>
      </c>
      <c r="BC10" s="62">
        <v>2</v>
      </c>
      <c r="BD10" s="120">
        <f t="shared" si="15"/>
        <v>0</v>
      </c>
      <c r="BE10" s="62">
        <f t="shared" si="16"/>
        <v>0</v>
      </c>
      <c r="BF10" s="43" t="s">
        <v>749</v>
      </c>
      <c r="BG10" s="62">
        <f t="shared" si="17"/>
        <v>6</v>
      </c>
      <c r="BH10" s="62">
        <f t="shared" si="18"/>
        <v>8</v>
      </c>
      <c r="BI10" s="62">
        <f t="shared" si="19"/>
        <v>0</v>
      </c>
      <c r="BJ10" s="62">
        <f t="shared" si="20"/>
        <v>0</v>
      </c>
      <c r="BK10" s="62">
        <f t="shared" si="21"/>
        <v>0</v>
      </c>
      <c r="BL10" s="34">
        <f t="shared" si="22"/>
        <v>14</v>
      </c>
      <c r="BM10" s="507">
        <f t="shared" si="23"/>
        <v>0.77777777777777779</v>
      </c>
      <c r="BN10" s="348"/>
    </row>
    <row r="11" spans="1:66" x14ac:dyDescent="0.2">
      <c r="C11" s="43" t="s">
        <v>750</v>
      </c>
      <c r="D11" s="119" t="s">
        <v>85</v>
      </c>
      <c r="E11" s="62">
        <v>2</v>
      </c>
      <c r="F11" s="62">
        <v>6</v>
      </c>
      <c r="G11" s="62">
        <v>2</v>
      </c>
      <c r="H11" s="62">
        <v>8</v>
      </c>
      <c r="I11" s="62">
        <f t="shared" si="0"/>
        <v>28</v>
      </c>
      <c r="K11" s="43" t="s">
        <v>750</v>
      </c>
      <c r="L11" s="46">
        <v>4</v>
      </c>
      <c r="M11" s="62">
        <v>4</v>
      </c>
      <c r="N11" s="120">
        <f t="shared" si="1"/>
        <v>16</v>
      </c>
      <c r="O11" s="62">
        <v>4</v>
      </c>
      <c r="P11" s="62">
        <v>4</v>
      </c>
      <c r="Q11" s="120">
        <f t="shared" si="2"/>
        <v>16</v>
      </c>
      <c r="R11" s="62">
        <v>4</v>
      </c>
      <c r="S11" s="62">
        <v>4</v>
      </c>
      <c r="T11" s="120">
        <f t="shared" si="3"/>
        <v>16</v>
      </c>
      <c r="U11" s="62">
        <f t="shared" si="4"/>
        <v>48</v>
      </c>
      <c r="V11" s="62"/>
      <c r="W11" s="43" t="s">
        <v>750</v>
      </c>
      <c r="X11" s="62">
        <v>4</v>
      </c>
      <c r="Y11" s="62">
        <v>1</v>
      </c>
      <c r="Z11" s="120">
        <f t="shared" si="5"/>
        <v>4</v>
      </c>
      <c r="AA11" s="62">
        <v>4</v>
      </c>
      <c r="AB11" s="62">
        <v>1</v>
      </c>
      <c r="AC11" s="120">
        <f t="shared" si="6"/>
        <v>4</v>
      </c>
      <c r="AD11" s="62">
        <v>4</v>
      </c>
      <c r="AE11" s="62">
        <v>0</v>
      </c>
      <c r="AF11" s="120">
        <f t="shared" si="7"/>
        <v>0</v>
      </c>
      <c r="AG11" s="62">
        <f t="shared" si="8"/>
        <v>8</v>
      </c>
      <c r="AH11" s="62"/>
      <c r="AI11" s="43" t="s">
        <v>750</v>
      </c>
      <c r="AJ11" s="62">
        <v>4</v>
      </c>
      <c r="AK11" s="62">
        <v>3</v>
      </c>
      <c r="AL11" s="120">
        <f t="shared" si="9"/>
        <v>12</v>
      </c>
      <c r="AM11" s="62">
        <v>4</v>
      </c>
      <c r="AN11" s="62">
        <v>4</v>
      </c>
      <c r="AO11" s="120">
        <f t="shared" si="10"/>
        <v>16</v>
      </c>
      <c r="AP11" s="62">
        <v>4</v>
      </c>
      <c r="AQ11" s="62">
        <v>3</v>
      </c>
      <c r="AR11" s="120">
        <f t="shared" si="11"/>
        <v>12</v>
      </c>
      <c r="AS11" s="62">
        <f t="shared" si="12"/>
        <v>40</v>
      </c>
      <c r="AT11" s="62"/>
      <c r="AU11" s="43" t="s">
        <v>750</v>
      </c>
      <c r="AV11" s="62">
        <v>4</v>
      </c>
      <c r="AW11" s="62">
        <v>1</v>
      </c>
      <c r="AX11" s="120">
        <f t="shared" si="13"/>
        <v>4</v>
      </c>
      <c r="AY11" s="62">
        <v>4</v>
      </c>
      <c r="AZ11" s="62">
        <v>1</v>
      </c>
      <c r="BA11" s="120">
        <f t="shared" si="14"/>
        <v>4</v>
      </c>
      <c r="BB11" s="62">
        <v>4</v>
      </c>
      <c r="BC11" s="62">
        <v>2</v>
      </c>
      <c r="BD11" s="120">
        <f t="shared" si="15"/>
        <v>8</v>
      </c>
      <c r="BE11" s="62">
        <f t="shared" si="16"/>
        <v>16</v>
      </c>
      <c r="BF11" s="43" t="s">
        <v>750</v>
      </c>
      <c r="BG11" s="62">
        <f t="shared" si="17"/>
        <v>12</v>
      </c>
      <c r="BH11" s="62">
        <f t="shared" si="18"/>
        <v>16</v>
      </c>
      <c r="BI11" s="62">
        <f t="shared" si="19"/>
        <v>36</v>
      </c>
      <c r="BJ11" s="62">
        <f t="shared" si="20"/>
        <v>40</v>
      </c>
      <c r="BK11" s="62">
        <f t="shared" si="21"/>
        <v>36</v>
      </c>
      <c r="BL11" s="34">
        <f t="shared" si="22"/>
        <v>140</v>
      </c>
      <c r="BM11" s="507">
        <f t="shared" si="23"/>
        <v>7.7777777777777777</v>
      </c>
      <c r="BN11" s="348"/>
    </row>
    <row r="12" spans="1:66" x14ac:dyDescent="0.2">
      <c r="C12" s="43" t="s">
        <v>166</v>
      </c>
      <c r="D12" s="119" t="s">
        <v>751</v>
      </c>
      <c r="E12" s="62">
        <v>1</v>
      </c>
      <c r="F12" s="62">
        <v>6</v>
      </c>
      <c r="G12" s="62">
        <v>1</v>
      </c>
      <c r="H12" s="62">
        <v>8</v>
      </c>
      <c r="I12" s="62">
        <f t="shared" si="0"/>
        <v>14</v>
      </c>
      <c r="K12" s="43" t="s">
        <v>166</v>
      </c>
      <c r="L12" s="46">
        <v>1</v>
      </c>
      <c r="M12" s="62">
        <v>4</v>
      </c>
      <c r="N12" s="120">
        <f t="shared" si="1"/>
        <v>4</v>
      </c>
      <c r="O12" s="62">
        <v>1</v>
      </c>
      <c r="P12" s="62">
        <v>4</v>
      </c>
      <c r="Q12" s="120">
        <f t="shared" si="2"/>
        <v>4</v>
      </c>
      <c r="R12" s="62">
        <v>1</v>
      </c>
      <c r="S12" s="62">
        <v>4</v>
      </c>
      <c r="T12" s="120">
        <f t="shared" si="3"/>
        <v>4</v>
      </c>
      <c r="U12" s="62">
        <f t="shared" si="4"/>
        <v>12</v>
      </c>
      <c r="V12" s="62"/>
      <c r="W12" s="43" t="s">
        <v>166</v>
      </c>
      <c r="X12" s="62">
        <v>1</v>
      </c>
      <c r="Y12" s="62">
        <v>1</v>
      </c>
      <c r="Z12" s="120">
        <f t="shared" si="5"/>
        <v>1</v>
      </c>
      <c r="AA12" s="62">
        <v>1</v>
      </c>
      <c r="AB12" s="62">
        <v>1</v>
      </c>
      <c r="AC12" s="120">
        <f t="shared" si="6"/>
        <v>1</v>
      </c>
      <c r="AD12" s="62">
        <v>1</v>
      </c>
      <c r="AE12" s="62">
        <v>0</v>
      </c>
      <c r="AF12" s="120">
        <f t="shared" si="7"/>
        <v>0</v>
      </c>
      <c r="AG12" s="62">
        <f t="shared" si="8"/>
        <v>2</v>
      </c>
      <c r="AH12" s="62"/>
      <c r="AI12" s="43" t="s">
        <v>166</v>
      </c>
      <c r="AJ12" s="62">
        <v>1</v>
      </c>
      <c r="AK12" s="62">
        <v>3</v>
      </c>
      <c r="AL12" s="120">
        <f t="shared" si="9"/>
        <v>3</v>
      </c>
      <c r="AM12" s="62">
        <v>1</v>
      </c>
      <c r="AN12" s="62">
        <v>4</v>
      </c>
      <c r="AO12" s="120">
        <f t="shared" si="10"/>
        <v>4</v>
      </c>
      <c r="AP12" s="62">
        <v>1</v>
      </c>
      <c r="AQ12" s="62">
        <v>3</v>
      </c>
      <c r="AR12" s="120">
        <f t="shared" si="11"/>
        <v>3</v>
      </c>
      <c r="AS12" s="62">
        <f t="shared" si="12"/>
        <v>10</v>
      </c>
      <c r="AT12" s="62"/>
      <c r="AU12" s="43" t="s">
        <v>166</v>
      </c>
      <c r="AV12" s="62">
        <v>1</v>
      </c>
      <c r="AW12" s="62">
        <v>1</v>
      </c>
      <c r="AX12" s="120">
        <f t="shared" si="13"/>
        <v>1</v>
      </c>
      <c r="AY12" s="62">
        <v>1</v>
      </c>
      <c r="AZ12" s="62">
        <v>1</v>
      </c>
      <c r="BA12" s="120">
        <f t="shared" si="14"/>
        <v>1</v>
      </c>
      <c r="BB12" s="62">
        <v>1</v>
      </c>
      <c r="BC12" s="62">
        <v>2</v>
      </c>
      <c r="BD12" s="120">
        <f t="shared" si="15"/>
        <v>2</v>
      </c>
      <c r="BE12" s="62">
        <f t="shared" si="16"/>
        <v>4</v>
      </c>
      <c r="BF12" s="43" t="s">
        <v>166</v>
      </c>
      <c r="BG12" s="62">
        <f t="shared" si="17"/>
        <v>6</v>
      </c>
      <c r="BH12" s="62">
        <f t="shared" si="18"/>
        <v>8</v>
      </c>
      <c r="BI12" s="62">
        <f t="shared" si="19"/>
        <v>9</v>
      </c>
      <c r="BJ12" s="62">
        <f t="shared" si="20"/>
        <v>10</v>
      </c>
      <c r="BK12" s="62">
        <f t="shared" si="21"/>
        <v>9</v>
      </c>
      <c r="BL12" s="34">
        <f t="shared" si="22"/>
        <v>42</v>
      </c>
      <c r="BM12" s="507">
        <f t="shared" si="23"/>
        <v>2.3333333333333335</v>
      </c>
      <c r="BN12" s="348"/>
    </row>
    <row r="13" spans="1:66" x14ac:dyDescent="0.2">
      <c r="C13" s="43" t="s">
        <v>697</v>
      </c>
      <c r="D13" s="119" t="s">
        <v>126</v>
      </c>
      <c r="E13" s="43">
        <v>2</v>
      </c>
      <c r="F13" s="62">
        <v>6</v>
      </c>
      <c r="G13" s="43">
        <v>2</v>
      </c>
      <c r="H13" s="62">
        <v>8</v>
      </c>
      <c r="I13" s="62">
        <f t="shared" si="0"/>
        <v>28</v>
      </c>
      <c r="K13" s="43" t="s">
        <v>697</v>
      </c>
      <c r="L13" s="124">
        <v>5</v>
      </c>
      <c r="M13" s="62">
        <v>4</v>
      </c>
      <c r="N13" s="120">
        <f t="shared" si="1"/>
        <v>20</v>
      </c>
      <c r="O13" s="43">
        <v>4</v>
      </c>
      <c r="P13" s="62">
        <v>4</v>
      </c>
      <c r="Q13" s="120">
        <f t="shared" si="2"/>
        <v>16</v>
      </c>
      <c r="R13" s="43">
        <v>5</v>
      </c>
      <c r="S13" s="62">
        <v>4</v>
      </c>
      <c r="T13" s="120">
        <f t="shared" si="3"/>
        <v>20</v>
      </c>
      <c r="U13" s="62">
        <f t="shared" si="4"/>
        <v>56</v>
      </c>
      <c r="V13" s="62"/>
      <c r="W13" s="43" t="s">
        <v>697</v>
      </c>
      <c r="X13" s="43">
        <v>5</v>
      </c>
      <c r="Y13" s="62">
        <v>1</v>
      </c>
      <c r="Z13" s="120">
        <f t="shared" si="5"/>
        <v>5</v>
      </c>
      <c r="AA13" s="43">
        <v>4</v>
      </c>
      <c r="AB13" s="62">
        <v>1</v>
      </c>
      <c r="AC13" s="120">
        <f t="shared" si="6"/>
        <v>4</v>
      </c>
      <c r="AD13" s="43">
        <v>5</v>
      </c>
      <c r="AE13" s="62">
        <v>0</v>
      </c>
      <c r="AF13" s="120">
        <f t="shared" si="7"/>
        <v>0</v>
      </c>
      <c r="AG13" s="62">
        <f t="shared" si="8"/>
        <v>9</v>
      </c>
      <c r="AH13" s="62"/>
      <c r="AI13" s="43" t="s">
        <v>697</v>
      </c>
      <c r="AJ13" s="43">
        <v>5</v>
      </c>
      <c r="AK13" s="62">
        <v>3</v>
      </c>
      <c r="AL13" s="120">
        <f t="shared" si="9"/>
        <v>15</v>
      </c>
      <c r="AM13" s="43">
        <v>4</v>
      </c>
      <c r="AN13" s="62">
        <v>4</v>
      </c>
      <c r="AO13" s="120">
        <f t="shared" si="10"/>
        <v>16</v>
      </c>
      <c r="AP13" s="43">
        <v>5</v>
      </c>
      <c r="AQ13" s="62">
        <v>3</v>
      </c>
      <c r="AR13" s="120">
        <f t="shared" si="11"/>
        <v>15</v>
      </c>
      <c r="AS13" s="62">
        <f t="shared" si="12"/>
        <v>46</v>
      </c>
      <c r="AT13" s="62"/>
      <c r="AU13" s="43" t="s">
        <v>697</v>
      </c>
      <c r="AV13" s="62">
        <v>2</v>
      </c>
      <c r="AW13" s="62">
        <v>1</v>
      </c>
      <c r="AX13" s="120">
        <f t="shared" si="13"/>
        <v>2</v>
      </c>
      <c r="AY13" s="62">
        <v>2</v>
      </c>
      <c r="AZ13" s="62">
        <v>1</v>
      </c>
      <c r="BA13" s="120">
        <f t="shared" si="14"/>
        <v>2</v>
      </c>
      <c r="BB13" s="62">
        <v>2</v>
      </c>
      <c r="BC13" s="62">
        <v>2</v>
      </c>
      <c r="BD13" s="120">
        <f t="shared" si="15"/>
        <v>4</v>
      </c>
      <c r="BE13" s="62">
        <f t="shared" si="16"/>
        <v>8</v>
      </c>
      <c r="BF13" s="43" t="s">
        <v>697</v>
      </c>
      <c r="BG13" s="62">
        <f t="shared" si="17"/>
        <v>12</v>
      </c>
      <c r="BH13" s="62">
        <f t="shared" si="18"/>
        <v>16</v>
      </c>
      <c r="BI13" s="62">
        <f t="shared" si="19"/>
        <v>42</v>
      </c>
      <c r="BJ13" s="62">
        <f t="shared" si="20"/>
        <v>38</v>
      </c>
      <c r="BK13" s="62">
        <f t="shared" si="21"/>
        <v>39</v>
      </c>
      <c r="BL13" s="34">
        <f t="shared" si="22"/>
        <v>147</v>
      </c>
      <c r="BM13" s="507">
        <f t="shared" si="23"/>
        <v>8.1666666666666661</v>
      </c>
      <c r="BN13" s="348"/>
    </row>
    <row r="14" spans="1:66" hidden="1" x14ac:dyDescent="0.2">
      <c r="C14" s="43" t="s">
        <v>752</v>
      </c>
      <c r="D14" s="119"/>
      <c r="E14" s="62">
        <v>1</v>
      </c>
      <c r="F14" s="62">
        <v>6</v>
      </c>
      <c r="G14" s="123">
        <v>0</v>
      </c>
      <c r="H14" s="62">
        <v>8</v>
      </c>
      <c r="I14" s="62">
        <f t="shared" si="0"/>
        <v>6</v>
      </c>
      <c r="K14" s="43" t="s">
        <v>752</v>
      </c>
      <c r="L14" s="46">
        <v>0</v>
      </c>
      <c r="M14" s="62">
        <v>4</v>
      </c>
      <c r="N14" s="120">
        <f t="shared" si="1"/>
        <v>0</v>
      </c>
      <c r="O14" s="62">
        <v>0</v>
      </c>
      <c r="P14" s="62">
        <v>4</v>
      </c>
      <c r="Q14" s="120">
        <f t="shared" si="2"/>
        <v>0</v>
      </c>
      <c r="R14" s="62">
        <v>0</v>
      </c>
      <c r="S14" s="62">
        <v>4</v>
      </c>
      <c r="T14" s="120">
        <f t="shared" si="3"/>
        <v>0</v>
      </c>
      <c r="U14" s="62">
        <f t="shared" si="4"/>
        <v>0</v>
      </c>
      <c r="V14" s="62"/>
      <c r="W14" s="43" t="s">
        <v>752</v>
      </c>
      <c r="X14" s="62">
        <v>0</v>
      </c>
      <c r="Y14" s="62">
        <v>1</v>
      </c>
      <c r="Z14" s="120">
        <f t="shared" si="5"/>
        <v>0</v>
      </c>
      <c r="AA14" s="62">
        <v>0</v>
      </c>
      <c r="AB14" s="62">
        <v>1</v>
      </c>
      <c r="AC14" s="120">
        <f t="shared" si="6"/>
        <v>0</v>
      </c>
      <c r="AD14" s="62">
        <v>0</v>
      </c>
      <c r="AE14" s="62">
        <v>0</v>
      </c>
      <c r="AF14" s="120">
        <f t="shared" si="7"/>
        <v>0</v>
      </c>
      <c r="AG14" s="62">
        <f t="shared" si="8"/>
        <v>0</v>
      </c>
      <c r="AH14" s="62"/>
      <c r="AI14" s="43" t="s">
        <v>752</v>
      </c>
      <c r="AJ14" s="62">
        <v>0</v>
      </c>
      <c r="AK14" s="62">
        <v>3</v>
      </c>
      <c r="AL14" s="120">
        <f t="shared" si="9"/>
        <v>0</v>
      </c>
      <c r="AM14" s="62">
        <v>0</v>
      </c>
      <c r="AN14" s="62">
        <v>4</v>
      </c>
      <c r="AO14" s="120">
        <f t="shared" si="10"/>
        <v>0</v>
      </c>
      <c r="AP14" s="62">
        <v>0</v>
      </c>
      <c r="AQ14" s="62">
        <v>3</v>
      </c>
      <c r="AR14" s="120">
        <f t="shared" si="11"/>
        <v>0</v>
      </c>
      <c r="AS14" s="62">
        <f t="shared" si="12"/>
        <v>0</v>
      </c>
      <c r="AT14" s="62"/>
      <c r="AU14" s="43" t="s">
        <v>752</v>
      </c>
      <c r="AV14" s="62">
        <v>0</v>
      </c>
      <c r="AW14" s="62">
        <v>1</v>
      </c>
      <c r="AX14" s="120">
        <f t="shared" si="13"/>
        <v>0</v>
      </c>
      <c r="AY14" s="62">
        <v>0</v>
      </c>
      <c r="AZ14" s="62">
        <v>1</v>
      </c>
      <c r="BA14" s="120">
        <f t="shared" si="14"/>
        <v>0</v>
      </c>
      <c r="BB14" s="62">
        <v>0</v>
      </c>
      <c r="BC14" s="62">
        <v>2</v>
      </c>
      <c r="BD14" s="120">
        <f t="shared" si="15"/>
        <v>0</v>
      </c>
      <c r="BE14" s="62">
        <f t="shared" si="16"/>
        <v>0</v>
      </c>
      <c r="BF14" s="43" t="s">
        <v>752</v>
      </c>
      <c r="BG14" s="62">
        <f t="shared" si="17"/>
        <v>6</v>
      </c>
      <c r="BH14" s="62">
        <f t="shared" si="18"/>
        <v>0</v>
      </c>
      <c r="BI14" s="62">
        <f t="shared" si="19"/>
        <v>0</v>
      </c>
      <c r="BJ14" s="62">
        <f t="shared" si="20"/>
        <v>0</v>
      </c>
      <c r="BK14" s="62">
        <f t="shared" si="21"/>
        <v>0</v>
      </c>
      <c r="BL14" s="34">
        <f t="shared" si="22"/>
        <v>6</v>
      </c>
      <c r="BM14" s="507">
        <f t="shared" si="23"/>
        <v>0.33333333333333331</v>
      </c>
      <c r="BN14" s="348"/>
    </row>
    <row r="15" spans="1:66" hidden="1" x14ac:dyDescent="0.2">
      <c r="C15" s="43" t="s">
        <v>753</v>
      </c>
      <c r="D15" s="119" t="s">
        <v>754</v>
      </c>
      <c r="E15" s="43">
        <v>1</v>
      </c>
      <c r="F15" s="62">
        <v>6</v>
      </c>
      <c r="G15" s="123">
        <v>0</v>
      </c>
      <c r="H15" s="62">
        <v>8</v>
      </c>
      <c r="I15" s="62">
        <f t="shared" si="0"/>
        <v>6</v>
      </c>
      <c r="K15" s="43" t="s">
        <v>753</v>
      </c>
      <c r="L15" s="122">
        <v>0</v>
      </c>
      <c r="M15" s="62">
        <v>4</v>
      </c>
      <c r="N15" s="120">
        <f t="shared" si="1"/>
        <v>0</v>
      </c>
      <c r="O15" s="123">
        <v>0</v>
      </c>
      <c r="P15" s="62">
        <v>4</v>
      </c>
      <c r="Q15" s="120">
        <f t="shared" si="2"/>
        <v>0</v>
      </c>
      <c r="R15" s="123">
        <v>0</v>
      </c>
      <c r="S15" s="62">
        <v>4</v>
      </c>
      <c r="T15" s="120">
        <f t="shared" si="3"/>
        <v>0</v>
      </c>
      <c r="U15" s="62">
        <f t="shared" si="4"/>
        <v>0</v>
      </c>
      <c r="V15" s="62"/>
      <c r="W15" s="43" t="s">
        <v>753</v>
      </c>
      <c r="X15" s="123">
        <v>0</v>
      </c>
      <c r="Y15" s="62">
        <v>1</v>
      </c>
      <c r="Z15" s="120">
        <f t="shared" si="5"/>
        <v>0</v>
      </c>
      <c r="AA15" s="123">
        <v>0</v>
      </c>
      <c r="AB15" s="62">
        <v>1</v>
      </c>
      <c r="AC15" s="120">
        <f t="shared" si="6"/>
        <v>0</v>
      </c>
      <c r="AD15" s="123">
        <v>0</v>
      </c>
      <c r="AE15" s="62">
        <v>0</v>
      </c>
      <c r="AF15" s="120">
        <f t="shared" si="7"/>
        <v>0</v>
      </c>
      <c r="AG15" s="62">
        <f t="shared" si="8"/>
        <v>0</v>
      </c>
      <c r="AH15" s="62"/>
      <c r="AI15" s="43" t="s">
        <v>753</v>
      </c>
      <c r="AJ15" s="123">
        <v>0</v>
      </c>
      <c r="AK15" s="62">
        <v>3</v>
      </c>
      <c r="AL15" s="120">
        <f t="shared" si="9"/>
        <v>0</v>
      </c>
      <c r="AM15" s="123">
        <v>0</v>
      </c>
      <c r="AN15" s="62">
        <v>4</v>
      </c>
      <c r="AO15" s="120">
        <f t="shared" si="10"/>
        <v>0</v>
      </c>
      <c r="AP15" s="123">
        <v>0</v>
      </c>
      <c r="AQ15" s="62">
        <v>3</v>
      </c>
      <c r="AR15" s="120">
        <f t="shared" si="11"/>
        <v>0</v>
      </c>
      <c r="AS15" s="62">
        <f t="shared" si="12"/>
        <v>0</v>
      </c>
      <c r="AT15" s="62"/>
      <c r="AU15" s="43" t="s">
        <v>753</v>
      </c>
      <c r="AV15" s="123">
        <v>0</v>
      </c>
      <c r="AW15" s="62">
        <v>1</v>
      </c>
      <c r="AX15" s="120">
        <f t="shared" si="13"/>
        <v>0</v>
      </c>
      <c r="AY15" s="123">
        <v>0</v>
      </c>
      <c r="AZ15" s="62">
        <v>1</v>
      </c>
      <c r="BA15" s="120">
        <f t="shared" si="14"/>
        <v>0</v>
      </c>
      <c r="BB15" s="123">
        <v>0</v>
      </c>
      <c r="BC15" s="62">
        <v>2</v>
      </c>
      <c r="BD15" s="120">
        <f t="shared" si="15"/>
        <v>0</v>
      </c>
      <c r="BE15" s="62">
        <f t="shared" si="16"/>
        <v>0</v>
      </c>
      <c r="BF15" s="43" t="s">
        <v>753</v>
      </c>
      <c r="BG15" s="62">
        <f t="shared" si="17"/>
        <v>6</v>
      </c>
      <c r="BH15" s="62">
        <f t="shared" si="18"/>
        <v>0</v>
      </c>
      <c r="BI15" s="62">
        <f t="shared" si="19"/>
        <v>0</v>
      </c>
      <c r="BJ15" s="62">
        <f t="shared" si="20"/>
        <v>0</v>
      </c>
      <c r="BK15" s="62">
        <f t="shared" si="21"/>
        <v>0</v>
      </c>
      <c r="BL15" s="34">
        <f t="shared" si="22"/>
        <v>6</v>
      </c>
      <c r="BM15" s="507">
        <f t="shared" si="23"/>
        <v>0.33333333333333331</v>
      </c>
      <c r="BN15" s="348"/>
    </row>
    <row r="16" spans="1:66" x14ac:dyDescent="0.2">
      <c r="C16" s="43" t="s">
        <v>158</v>
      </c>
      <c r="D16" s="119" t="s">
        <v>160</v>
      </c>
      <c r="E16" s="62">
        <v>2</v>
      </c>
      <c r="F16" s="62">
        <v>6</v>
      </c>
      <c r="G16" s="62">
        <v>2</v>
      </c>
      <c r="H16" s="62">
        <v>8</v>
      </c>
      <c r="I16" s="62">
        <f t="shared" si="0"/>
        <v>28</v>
      </c>
      <c r="K16" s="43" t="s">
        <v>158</v>
      </c>
      <c r="L16" s="46">
        <v>2</v>
      </c>
      <c r="M16" s="62">
        <v>4</v>
      </c>
      <c r="N16" s="120">
        <f t="shared" si="1"/>
        <v>8</v>
      </c>
      <c r="O16" s="62">
        <v>2</v>
      </c>
      <c r="P16" s="62">
        <v>4</v>
      </c>
      <c r="Q16" s="120">
        <f t="shared" si="2"/>
        <v>8</v>
      </c>
      <c r="R16" s="62">
        <v>2</v>
      </c>
      <c r="S16" s="62">
        <v>4</v>
      </c>
      <c r="T16" s="120">
        <f t="shared" si="3"/>
        <v>8</v>
      </c>
      <c r="U16" s="62">
        <f t="shared" si="4"/>
        <v>24</v>
      </c>
      <c r="V16" s="62"/>
      <c r="W16" s="43" t="s">
        <v>158</v>
      </c>
      <c r="X16" s="62">
        <v>2</v>
      </c>
      <c r="Y16" s="62">
        <v>1</v>
      </c>
      <c r="Z16" s="120">
        <f t="shared" si="5"/>
        <v>2</v>
      </c>
      <c r="AA16" s="62">
        <v>2</v>
      </c>
      <c r="AB16" s="62">
        <v>1</v>
      </c>
      <c r="AC16" s="120">
        <f t="shared" si="6"/>
        <v>2</v>
      </c>
      <c r="AD16" s="62">
        <v>2</v>
      </c>
      <c r="AE16" s="62">
        <v>0</v>
      </c>
      <c r="AF16" s="120">
        <f t="shared" si="7"/>
        <v>0</v>
      </c>
      <c r="AG16" s="62">
        <f t="shared" si="8"/>
        <v>4</v>
      </c>
      <c r="AH16" s="62"/>
      <c r="AI16" s="43" t="s">
        <v>158</v>
      </c>
      <c r="AJ16" s="62">
        <v>2</v>
      </c>
      <c r="AK16" s="62">
        <v>3</v>
      </c>
      <c r="AL16" s="120">
        <f t="shared" si="9"/>
        <v>6</v>
      </c>
      <c r="AM16" s="62">
        <v>2</v>
      </c>
      <c r="AN16" s="62">
        <v>4</v>
      </c>
      <c r="AO16" s="120">
        <f t="shared" si="10"/>
        <v>8</v>
      </c>
      <c r="AP16" s="62">
        <v>2</v>
      </c>
      <c r="AQ16" s="62">
        <v>3</v>
      </c>
      <c r="AR16" s="120">
        <f t="shared" si="11"/>
        <v>6</v>
      </c>
      <c r="AS16" s="62">
        <f t="shared" si="12"/>
        <v>20</v>
      </c>
      <c r="AT16" s="62"/>
      <c r="AU16" s="43" t="s">
        <v>158</v>
      </c>
      <c r="AV16" s="62">
        <v>2</v>
      </c>
      <c r="AW16" s="62">
        <v>1</v>
      </c>
      <c r="AX16" s="120">
        <f t="shared" si="13"/>
        <v>2</v>
      </c>
      <c r="AY16" s="62">
        <v>2</v>
      </c>
      <c r="AZ16" s="62">
        <v>1</v>
      </c>
      <c r="BA16" s="120">
        <f t="shared" si="14"/>
        <v>2</v>
      </c>
      <c r="BB16" s="62">
        <v>2</v>
      </c>
      <c r="BC16" s="62">
        <v>2</v>
      </c>
      <c r="BD16" s="120">
        <f t="shared" si="15"/>
        <v>4</v>
      </c>
      <c r="BE16" s="62">
        <f t="shared" si="16"/>
        <v>8</v>
      </c>
      <c r="BF16" s="43" t="s">
        <v>158</v>
      </c>
      <c r="BG16" s="62">
        <f t="shared" si="17"/>
        <v>12</v>
      </c>
      <c r="BH16" s="62">
        <f t="shared" si="18"/>
        <v>16</v>
      </c>
      <c r="BI16" s="62">
        <f t="shared" si="19"/>
        <v>18</v>
      </c>
      <c r="BJ16" s="62">
        <f t="shared" si="20"/>
        <v>20</v>
      </c>
      <c r="BK16" s="62">
        <f t="shared" si="21"/>
        <v>18</v>
      </c>
      <c r="BL16" s="34">
        <f t="shared" si="22"/>
        <v>84</v>
      </c>
      <c r="BM16" s="507">
        <f t="shared" si="23"/>
        <v>4.666666666666667</v>
      </c>
      <c r="BN16" s="348"/>
    </row>
    <row r="17" spans="3:66" hidden="1" x14ac:dyDescent="0.2">
      <c r="C17" s="43" t="s">
        <v>755</v>
      </c>
      <c r="D17" s="119" t="s">
        <v>756</v>
      </c>
      <c r="E17" s="43">
        <v>3</v>
      </c>
      <c r="F17" s="62">
        <v>6</v>
      </c>
      <c r="G17" s="43">
        <v>3</v>
      </c>
      <c r="H17" s="62">
        <v>8</v>
      </c>
      <c r="I17" s="62">
        <f t="shared" si="0"/>
        <v>42</v>
      </c>
      <c r="K17" s="43" t="s">
        <v>755</v>
      </c>
      <c r="L17" s="46">
        <v>0</v>
      </c>
      <c r="M17" s="62">
        <v>4</v>
      </c>
      <c r="N17" s="120">
        <f t="shared" si="1"/>
        <v>0</v>
      </c>
      <c r="O17" s="62">
        <v>0</v>
      </c>
      <c r="P17" s="62">
        <v>4</v>
      </c>
      <c r="Q17" s="120">
        <f t="shared" si="2"/>
        <v>0</v>
      </c>
      <c r="R17" s="62">
        <v>0</v>
      </c>
      <c r="S17" s="62">
        <v>4</v>
      </c>
      <c r="T17" s="120">
        <f t="shared" si="3"/>
        <v>0</v>
      </c>
      <c r="U17" s="62">
        <f t="shared" si="4"/>
        <v>0</v>
      </c>
      <c r="V17" s="62"/>
      <c r="W17" s="43" t="s">
        <v>755</v>
      </c>
      <c r="X17" s="62">
        <v>0</v>
      </c>
      <c r="Y17" s="62">
        <v>1</v>
      </c>
      <c r="Z17" s="120">
        <f t="shared" si="5"/>
        <v>0</v>
      </c>
      <c r="AA17" s="62">
        <v>0</v>
      </c>
      <c r="AB17" s="62">
        <v>1</v>
      </c>
      <c r="AC17" s="120">
        <f t="shared" si="6"/>
        <v>0</v>
      </c>
      <c r="AD17" s="62">
        <v>0</v>
      </c>
      <c r="AE17" s="62">
        <v>0</v>
      </c>
      <c r="AF17" s="120">
        <f t="shared" si="7"/>
        <v>0</v>
      </c>
      <c r="AG17" s="62">
        <f t="shared" si="8"/>
        <v>0</v>
      </c>
      <c r="AH17" s="62"/>
      <c r="AI17" s="43" t="s">
        <v>755</v>
      </c>
      <c r="AJ17" s="62">
        <v>0</v>
      </c>
      <c r="AK17" s="62">
        <v>3</v>
      </c>
      <c r="AL17" s="120">
        <f t="shared" si="9"/>
        <v>0</v>
      </c>
      <c r="AM17" s="62">
        <v>0</v>
      </c>
      <c r="AN17" s="62">
        <v>4</v>
      </c>
      <c r="AO17" s="120">
        <f t="shared" si="10"/>
        <v>0</v>
      </c>
      <c r="AP17" s="62">
        <v>0</v>
      </c>
      <c r="AQ17" s="62">
        <v>3</v>
      </c>
      <c r="AR17" s="120">
        <f t="shared" si="11"/>
        <v>0</v>
      </c>
      <c r="AS17" s="62">
        <f t="shared" si="12"/>
        <v>0</v>
      </c>
      <c r="AT17" s="62"/>
      <c r="AU17" s="43" t="s">
        <v>755</v>
      </c>
      <c r="AV17" s="43">
        <v>6</v>
      </c>
      <c r="AW17" s="62">
        <v>1</v>
      </c>
      <c r="AX17" s="120">
        <f t="shared" si="13"/>
        <v>6</v>
      </c>
      <c r="AY17" s="43">
        <v>6</v>
      </c>
      <c r="AZ17" s="62">
        <v>1</v>
      </c>
      <c r="BA17" s="120">
        <f t="shared" si="14"/>
        <v>6</v>
      </c>
      <c r="BB17" s="43">
        <v>6</v>
      </c>
      <c r="BC17" s="62">
        <v>2</v>
      </c>
      <c r="BD17" s="120">
        <f t="shared" si="15"/>
        <v>12</v>
      </c>
      <c r="BE17" s="62">
        <f t="shared" si="16"/>
        <v>24</v>
      </c>
      <c r="BF17" s="43" t="s">
        <v>755</v>
      </c>
      <c r="BG17" s="62">
        <f t="shared" si="17"/>
        <v>18</v>
      </c>
      <c r="BH17" s="62">
        <f t="shared" si="18"/>
        <v>24</v>
      </c>
      <c r="BI17" s="62">
        <f t="shared" si="19"/>
        <v>6</v>
      </c>
      <c r="BJ17" s="62">
        <f t="shared" si="20"/>
        <v>6</v>
      </c>
      <c r="BK17" s="62">
        <f t="shared" si="21"/>
        <v>12</v>
      </c>
      <c r="BL17" s="34">
        <f t="shared" si="22"/>
        <v>66</v>
      </c>
      <c r="BM17" s="507">
        <f t="shared" si="23"/>
        <v>3.6666666666666665</v>
      </c>
      <c r="BN17" s="348"/>
    </row>
    <row r="18" spans="3:66" hidden="1" x14ac:dyDescent="0.2">
      <c r="C18" s="43" t="s">
        <v>757</v>
      </c>
      <c r="D18" s="119" t="s">
        <v>175</v>
      </c>
      <c r="E18" s="123">
        <v>0</v>
      </c>
      <c r="F18" s="62">
        <v>6</v>
      </c>
      <c r="G18" s="62">
        <v>2</v>
      </c>
      <c r="H18" s="62">
        <v>8</v>
      </c>
      <c r="I18" s="62">
        <f t="shared" si="0"/>
        <v>16</v>
      </c>
      <c r="K18" s="43" t="s">
        <v>757</v>
      </c>
      <c r="L18" s="46">
        <v>0</v>
      </c>
      <c r="M18" s="62">
        <v>4</v>
      </c>
      <c r="N18" s="120">
        <f t="shared" si="1"/>
        <v>0</v>
      </c>
      <c r="O18" s="62">
        <v>0</v>
      </c>
      <c r="P18" s="62">
        <v>4</v>
      </c>
      <c r="Q18" s="120">
        <f t="shared" si="2"/>
        <v>0</v>
      </c>
      <c r="R18" s="62">
        <v>0</v>
      </c>
      <c r="S18" s="62">
        <v>4</v>
      </c>
      <c r="T18" s="120">
        <f t="shared" si="3"/>
        <v>0</v>
      </c>
      <c r="U18" s="62">
        <f t="shared" si="4"/>
        <v>0</v>
      </c>
      <c r="V18" s="62"/>
      <c r="W18" s="43" t="s">
        <v>757</v>
      </c>
      <c r="X18" s="62">
        <v>0</v>
      </c>
      <c r="Y18" s="62">
        <v>1</v>
      </c>
      <c r="Z18" s="120">
        <f t="shared" si="5"/>
        <v>0</v>
      </c>
      <c r="AA18" s="62">
        <v>0</v>
      </c>
      <c r="AB18" s="62">
        <v>1</v>
      </c>
      <c r="AC18" s="120">
        <f t="shared" si="6"/>
        <v>0</v>
      </c>
      <c r="AD18" s="62">
        <v>0</v>
      </c>
      <c r="AE18" s="62">
        <v>0</v>
      </c>
      <c r="AF18" s="120">
        <f t="shared" si="7"/>
        <v>0</v>
      </c>
      <c r="AG18" s="62">
        <f t="shared" si="8"/>
        <v>0</v>
      </c>
      <c r="AH18" s="62"/>
      <c r="AI18" s="43" t="s">
        <v>757</v>
      </c>
      <c r="AJ18" s="62">
        <v>0</v>
      </c>
      <c r="AK18" s="62">
        <v>3</v>
      </c>
      <c r="AL18" s="120">
        <f t="shared" si="9"/>
        <v>0</v>
      </c>
      <c r="AM18" s="62">
        <v>0</v>
      </c>
      <c r="AN18" s="62">
        <v>4</v>
      </c>
      <c r="AO18" s="120">
        <f t="shared" si="10"/>
        <v>0</v>
      </c>
      <c r="AP18" s="62">
        <v>0</v>
      </c>
      <c r="AQ18" s="62">
        <v>3</v>
      </c>
      <c r="AR18" s="120">
        <f t="shared" si="11"/>
        <v>0</v>
      </c>
      <c r="AS18" s="62">
        <f t="shared" si="12"/>
        <v>0</v>
      </c>
      <c r="AT18" s="62"/>
      <c r="AU18" s="43" t="s">
        <v>757</v>
      </c>
      <c r="AV18" s="62">
        <v>0</v>
      </c>
      <c r="AW18" s="62">
        <v>1</v>
      </c>
      <c r="AX18" s="120">
        <f t="shared" si="13"/>
        <v>0</v>
      </c>
      <c r="AY18" s="62">
        <v>0</v>
      </c>
      <c r="AZ18" s="62">
        <v>1</v>
      </c>
      <c r="BA18" s="120">
        <f t="shared" si="14"/>
        <v>0</v>
      </c>
      <c r="BB18" s="62">
        <v>0</v>
      </c>
      <c r="BC18" s="62">
        <v>2</v>
      </c>
      <c r="BD18" s="120">
        <f t="shared" si="15"/>
        <v>0</v>
      </c>
      <c r="BE18" s="62">
        <f t="shared" si="16"/>
        <v>0</v>
      </c>
      <c r="BF18" s="43" t="s">
        <v>757</v>
      </c>
      <c r="BG18" s="62">
        <f t="shared" si="17"/>
        <v>0</v>
      </c>
      <c r="BH18" s="62">
        <f t="shared" si="18"/>
        <v>16</v>
      </c>
      <c r="BI18" s="62">
        <f t="shared" si="19"/>
        <v>0</v>
      </c>
      <c r="BJ18" s="62">
        <f t="shared" si="20"/>
        <v>0</v>
      </c>
      <c r="BK18" s="62">
        <f t="shared" si="21"/>
        <v>0</v>
      </c>
      <c r="BL18" s="34">
        <f t="shared" si="22"/>
        <v>16</v>
      </c>
      <c r="BM18" s="507">
        <f t="shared" si="23"/>
        <v>0.88888888888888884</v>
      </c>
      <c r="BN18" s="348"/>
    </row>
    <row r="19" spans="3:66" hidden="1" x14ac:dyDescent="0.2">
      <c r="C19" s="43" t="s">
        <v>758</v>
      </c>
      <c r="D19" s="119" t="s">
        <v>759</v>
      </c>
      <c r="E19" s="43">
        <v>2</v>
      </c>
      <c r="F19" s="62">
        <v>6</v>
      </c>
      <c r="G19" s="43">
        <v>2</v>
      </c>
      <c r="H19" s="62">
        <v>8</v>
      </c>
      <c r="I19" s="62">
        <f t="shared" si="0"/>
        <v>28</v>
      </c>
      <c r="K19" s="43" t="s">
        <v>758</v>
      </c>
      <c r="L19" s="46">
        <v>0</v>
      </c>
      <c r="M19" s="62">
        <v>4</v>
      </c>
      <c r="N19" s="120">
        <f t="shared" si="1"/>
        <v>0</v>
      </c>
      <c r="O19" s="62">
        <v>0</v>
      </c>
      <c r="P19" s="62">
        <v>4</v>
      </c>
      <c r="Q19" s="120">
        <f t="shared" si="2"/>
        <v>0</v>
      </c>
      <c r="R19" s="62">
        <v>0</v>
      </c>
      <c r="S19" s="62">
        <v>4</v>
      </c>
      <c r="T19" s="120">
        <f t="shared" si="3"/>
        <v>0</v>
      </c>
      <c r="U19" s="62">
        <f t="shared" si="4"/>
        <v>0</v>
      </c>
      <c r="V19" s="62"/>
      <c r="W19" s="43" t="s">
        <v>758</v>
      </c>
      <c r="X19" s="62">
        <v>0</v>
      </c>
      <c r="Y19" s="62">
        <v>1</v>
      </c>
      <c r="Z19" s="120">
        <f t="shared" si="5"/>
        <v>0</v>
      </c>
      <c r="AA19" s="62">
        <v>0</v>
      </c>
      <c r="AB19" s="62">
        <v>1</v>
      </c>
      <c r="AC19" s="120">
        <f t="shared" si="6"/>
        <v>0</v>
      </c>
      <c r="AD19" s="62">
        <v>0</v>
      </c>
      <c r="AE19" s="62">
        <v>0</v>
      </c>
      <c r="AF19" s="120">
        <f t="shared" si="7"/>
        <v>0</v>
      </c>
      <c r="AG19" s="62">
        <f t="shared" si="8"/>
        <v>0</v>
      </c>
      <c r="AH19" s="62"/>
      <c r="AI19" s="43" t="s">
        <v>758</v>
      </c>
      <c r="AJ19" s="62">
        <v>0</v>
      </c>
      <c r="AK19" s="62">
        <v>3</v>
      </c>
      <c r="AL19" s="120">
        <f t="shared" si="9"/>
        <v>0</v>
      </c>
      <c r="AM19" s="62">
        <v>0</v>
      </c>
      <c r="AN19" s="62">
        <v>4</v>
      </c>
      <c r="AO19" s="120">
        <f t="shared" si="10"/>
        <v>0</v>
      </c>
      <c r="AP19" s="62">
        <v>0</v>
      </c>
      <c r="AQ19" s="62">
        <v>3</v>
      </c>
      <c r="AR19" s="120">
        <f t="shared" si="11"/>
        <v>0</v>
      </c>
      <c r="AS19" s="62">
        <f t="shared" si="12"/>
        <v>0</v>
      </c>
      <c r="AT19" s="62"/>
      <c r="AU19" s="43" t="s">
        <v>758</v>
      </c>
      <c r="AV19" s="62">
        <v>0</v>
      </c>
      <c r="AW19" s="62">
        <v>1</v>
      </c>
      <c r="AX19" s="120">
        <f t="shared" si="13"/>
        <v>0</v>
      </c>
      <c r="AY19" s="62">
        <v>0</v>
      </c>
      <c r="AZ19" s="62">
        <v>1</v>
      </c>
      <c r="BA19" s="120">
        <f t="shared" si="14"/>
        <v>0</v>
      </c>
      <c r="BB19" s="62">
        <v>0</v>
      </c>
      <c r="BC19" s="62">
        <v>2</v>
      </c>
      <c r="BD19" s="120">
        <f t="shared" si="15"/>
        <v>0</v>
      </c>
      <c r="BE19" s="62">
        <f t="shared" si="16"/>
        <v>0</v>
      </c>
      <c r="BF19" s="43" t="s">
        <v>758</v>
      </c>
      <c r="BG19" s="62">
        <f t="shared" si="17"/>
        <v>12</v>
      </c>
      <c r="BH19" s="62">
        <f t="shared" si="18"/>
        <v>16</v>
      </c>
      <c r="BI19" s="62">
        <f t="shared" si="19"/>
        <v>0</v>
      </c>
      <c r="BJ19" s="62">
        <f t="shared" si="20"/>
        <v>0</v>
      </c>
      <c r="BK19" s="62">
        <f t="shared" si="21"/>
        <v>0</v>
      </c>
      <c r="BL19" s="34">
        <f t="shared" si="22"/>
        <v>28</v>
      </c>
      <c r="BM19" s="507">
        <f t="shared" si="23"/>
        <v>1.5555555555555556</v>
      </c>
      <c r="BN19" s="348"/>
    </row>
    <row r="20" spans="3:66" x14ac:dyDescent="0.2">
      <c r="C20" s="43" t="s">
        <v>79</v>
      </c>
      <c r="D20" s="119" t="s">
        <v>760</v>
      </c>
      <c r="E20" s="43">
        <v>5</v>
      </c>
      <c r="F20" s="62">
        <v>6</v>
      </c>
      <c r="G20" s="43">
        <v>5</v>
      </c>
      <c r="H20" s="62">
        <v>8</v>
      </c>
      <c r="I20" s="62">
        <f t="shared" si="0"/>
        <v>70</v>
      </c>
      <c r="K20" s="43" t="s">
        <v>79</v>
      </c>
      <c r="L20" s="46">
        <v>0</v>
      </c>
      <c r="M20" s="62">
        <v>4</v>
      </c>
      <c r="N20" s="120">
        <f t="shared" si="1"/>
        <v>0</v>
      </c>
      <c r="O20" s="62">
        <v>2</v>
      </c>
      <c r="P20" s="62">
        <v>4</v>
      </c>
      <c r="Q20" s="120">
        <f t="shared" si="2"/>
        <v>8</v>
      </c>
      <c r="R20" s="62">
        <v>2</v>
      </c>
      <c r="S20" s="62">
        <v>4</v>
      </c>
      <c r="T20" s="120">
        <f t="shared" si="3"/>
        <v>8</v>
      </c>
      <c r="U20" s="62">
        <f t="shared" si="4"/>
        <v>16</v>
      </c>
      <c r="V20" s="62"/>
      <c r="W20" s="43" t="s">
        <v>79</v>
      </c>
      <c r="X20" s="123">
        <v>0</v>
      </c>
      <c r="Y20" s="62">
        <v>1</v>
      </c>
      <c r="Z20" s="120">
        <f t="shared" si="5"/>
        <v>0</v>
      </c>
      <c r="AA20" s="123">
        <v>0</v>
      </c>
      <c r="AB20" s="62">
        <v>1</v>
      </c>
      <c r="AC20" s="120">
        <f t="shared" si="6"/>
        <v>0</v>
      </c>
      <c r="AD20" s="123">
        <v>0</v>
      </c>
      <c r="AE20" s="62">
        <v>0</v>
      </c>
      <c r="AF20" s="120">
        <f t="shared" si="7"/>
        <v>0</v>
      </c>
      <c r="AG20" s="62">
        <f t="shared" si="8"/>
        <v>0</v>
      </c>
      <c r="AH20" s="62"/>
      <c r="AI20" s="43" t="s">
        <v>79</v>
      </c>
      <c r="AJ20" s="43">
        <v>7</v>
      </c>
      <c r="AK20" s="62">
        <v>3</v>
      </c>
      <c r="AL20" s="120">
        <f t="shared" si="9"/>
        <v>21</v>
      </c>
      <c r="AM20" s="43">
        <v>6</v>
      </c>
      <c r="AN20" s="62">
        <v>4</v>
      </c>
      <c r="AO20" s="120">
        <f t="shared" si="10"/>
        <v>24</v>
      </c>
      <c r="AP20" s="43">
        <v>6</v>
      </c>
      <c r="AQ20" s="62">
        <v>3</v>
      </c>
      <c r="AR20" s="120">
        <f t="shared" si="11"/>
        <v>18</v>
      </c>
      <c r="AS20" s="62">
        <f t="shared" si="12"/>
        <v>63</v>
      </c>
      <c r="AT20" s="62"/>
      <c r="AU20" s="125" t="s">
        <v>79</v>
      </c>
      <c r="AV20" s="123">
        <v>0</v>
      </c>
      <c r="AW20" s="62">
        <v>1</v>
      </c>
      <c r="AX20" s="120">
        <f t="shared" si="13"/>
        <v>0</v>
      </c>
      <c r="AY20" s="123">
        <v>0</v>
      </c>
      <c r="AZ20" s="62">
        <v>1</v>
      </c>
      <c r="BA20" s="120">
        <f t="shared" si="14"/>
        <v>0</v>
      </c>
      <c r="BB20" s="123">
        <v>0</v>
      </c>
      <c r="BC20" s="62">
        <v>2</v>
      </c>
      <c r="BD20" s="120">
        <f t="shared" si="15"/>
        <v>0</v>
      </c>
      <c r="BE20" s="62"/>
      <c r="BF20" s="125" t="s">
        <v>79</v>
      </c>
      <c r="BG20" s="62">
        <f t="shared" si="17"/>
        <v>30</v>
      </c>
      <c r="BH20" s="62">
        <f t="shared" si="18"/>
        <v>40</v>
      </c>
      <c r="BI20" s="62">
        <f t="shared" si="19"/>
        <v>21</v>
      </c>
      <c r="BJ20" s="62">
        <f t="shared" si="20"/>
        <v>32</v>
      </c>
      <c r="BK20" s="62">
        <f t="shared" si="21"/>
        <v>26</v>
      </c>
      <c r="BL20" s="34">
        <f>I20+U20+AG20+AS20+BE25</f>
        <v>157</v>
      </c>
      <c r="BM20" s="507">
        <f t="shared" si="23"/>
        <v>8.7222222222222214</v>
      </c>
      <c r="BN20" s="348"/>
    </row>
    <row r="21" spans="3:66" ht="15.75" hidden="1" customHeight="1" x14ac:dyDescent="0.2">
      <c r="C21" s="43" t="s">
        <v>761</v>
      </c>
      <c r="D21" s="119" t="s">
        <v>222</v>
      </c>
      <c r="E21" s="43">
        <v>1</v>
      </c>
      <c r="F21" s="62">
        <v>6</v>
      </c>
      <c r="G21" s="43">
        <v>1</v>
      </c>
      <c r="H21" s="62">
        <v>8</v>
      </c>
      <c r="I21" s="62">
        <f t="shared" si="0"/>
        <v>14</v>
      </c>
      <c r="K21" s="43" t="s">
        <v>761</v>
      </c>
      <c r="L21" s="122">
        <v>0</v>
      </c>
      <c r="M21" s="62">
        <v>4</v>
      </c>
      <c r="N21" s="120">
        <f t="shared" si="1"/>
        <v>0</v>
      </c>
      <c r="O21" s="123">
        <v>0</v>
      </c>
      <c r="P21" s="62">
        <v>4</v>
      </c>
      <c r="Q21" s="120">
        <f t="shared" si="2"/>
        <v>0</v>
      </c>
      <c r="R21" s="123">
        <v>0</v>
      </c>
      <c r="S21" s="62">
        <v>4</v>
      </c>
      <c r="T21" s="120">
        <f t="shared" si="3"/>
        <v>0</v>
      </c>
      <c r="U21" s="62">
        <f t="shared" si="4"/>
        <v>0</v>
      </c>
      <c r="V21" s="62"/>
      <c r="W21" s="43" t="s">
        <v>761</v>
      </c>
      <c r="X21" s="123">
        <v>0</v>
      </c>
      <c r="Y21" s="62">
        <v>1</v>
      </c>
      <c r="Z21" s="120">
        <f t="shared" si="5"/>
        <v>0</v>
      </c>
      <c r="AA21" s="123">
        <v>0</v>
      </c>
      <c r="AB21" s="62">
        <v>1</v>
      </c>
      <c r="AC21" s="120">
        <f t="shared" si="6"/>
        <v>0</v>
      </c>
      <c r="AD21" s="123">
        <v>0</v>
      </c>
      <c r="AE21" s="62">
        <v>0</v>
      </c>
      <c r="AF21" s="120">
        <f t="shared" si="7"/>
        <v>0</v>
      </c>
      <c r="AG21" s="62">
        <f t="shared" si="8"/>
        <v>0</v>
      </c>
      <c r="AH21" s="62"/>
      <c r="AI21" s="43" t="s">
        <v>761</v>
      </c>
      <c r="AJ21" s="123">
        <v>0</v>
      </c>
      <c r="AK21" s="62">
        <v>3</v>
      </c>
      <c r="AL21" s="120">
        <f t="shared" si="9"/>
        <v>0</v>
      </c>
      <c r="AM21" s="123">
        <v>0</v>
      </c>
      <c r="AN21" s="62">
        <v>4</v>
      </c>
      <c r="AO21" s="120">
        <f t="shared" si="10"/>
        <v>0</v>
      </c>
      <c r="AP21" s="123">
        <v>0</v>
      </c>
      <c r="AQ21" s="62">
        <v>3</v>
      </c>
      <c r="AR21" s="120">
        <f t="shared" si="11"/>
        <v>0</v>
      </c>
      <c r="AS21" s="62">
        <f t="shared" si="12"/>
        <v>0</v>
      </c>
      <c r="AT21" s="62"/>
      <c r="AU21" s="43" t="s">
        <v>761</v>
      </c>
      <c r="AV21" s="123">
        <v>0</v>
      </c>
      <c r="AW21" s="62">
        <v>1</v>
      </c>
      <c r="AX21" s="120">
        <f t="shared" si="13"/>
        <v>0</v>
      </c>
      <c r="AY21" s="123">
        <v>0</v>
      </c>
      <c r="AZ21" s="62">
        <v>1</v>
      </c>
      <c r="BA21" s="120">
        <f t="shared" si="14"/>
        <v>0</v>
      </c>
      <c r="BB21" s="123">
        <v>0</v>
      </c>
      <c r="BC21" s="62">
        <v>2</v>
      </c>
      <c r="BD21" s="120">
        <f t="shared" si="15"/>
        <v>0</v>
      </c>
      <c r="BE21" s="62">
        <f t="shared" ref="BE21:BE25" si="24">AV21*AW21+AY21*AZ21+BB21*BC21</f>
        <v>0</v>
      </c>
      <c r="BF21" s="43" t="s">
        <v>761</v>
      </c>
      <c r="BG21" s="62">
        <f t="shared" si="17"/>
        <v>6</v>
      </c>
      <c r="BH21" s="62">
        <f t="shared" si="18"/>
        <v>8</v>
      </c>
      <c r="BI21" s="62">
        <f t="shared" si="19"/>
        <v>0</v>
      </c>
      <c r="BJ21" s="62">
        <f t="shared" si="20"/>
        <v>0</v>
      </c>
      <c r="BK21" s="62">
        <f t="shared" si="21"/>
        <v>0</v>
      </c>
      <c r="BL21" s="34">
        <f t="shared" ref="BL21:BL25" si="25">I21+U21+AG21+AS21+BE21</f>
        <v>14</v>
      </c>
      <c r="BM21" s="507">
        <f t="shared" si="23"/>
        <v>0.77777777777777779</v>
      </c>
      <c r="BN21" s="348"/>
    </row>
    <row r="22" spans="3:66" ht="15.75" customHeight="1" x14ac:dyDescent="0.2">
      <c r="C22" s="43" t="s">
        <v>75</v>
      </c>
      <c r="D22" s="119" t="s">
        <v>80</v>
      </c>
      <c r="E22" s="43">
        <v>5</v>
      </c>
      <c r="F22" s="62">
        <v>6</v>
      </c>
      <c r="G22" s="43">
        <v>5</v>
      </c>
      <c r="H22" s="62">
        <v>8</v>
      </c>
      <c r="I22" s="62">
        <f t="shared" si="0"/>
        <v>70</v>
      </c>
      <c r="K22" s="43" t="s">
        <v>75</v>
      </c>
      <c r="L22" s="124">
        <v>7</v>
      </c>
      <c r="M22" s="62">
        <v>4</v>
      </c>
      <c r="N22" s="120">
        <f t="shared" si="1"/>
        <v>28</v>
      </c>
      <c r="O22" s="43">
        <v>6</v>
      </c>
      <c r="P22" s="62">
        <v>4</v>
      </c>
      <c r="Q22" s="120">
        <f t="shared" si="2"/>
        <v>24</v>
      </c>
      <c r="R22" s="43">
        <v>6</v>
      </c>
      <c r="S22" s="62">
        <v>4</v>
      </c>
      <c r="T22" s="120">
        <f t="shared" si="3"/>
        <v>24</v>
      </c>
      <c r="U22" s="62">
        <f t="shared" si="4"/>
        <v>76</v>
      </c>
      <c r="V22" s="62"/>
      <c r="W22" s="43" t="s">
        <v>737</v>
      </c>
      <c r="X22" s="43">
        <v>7</v>
      </c>
      <c r="Y22" s="62">
        <v>1</v>
      </c>
      <c r="Z22" s="120">
        <f t="shared" si="5"/>
        <v>7</v>
      </c>
      <c r="AA22" s="43">
        <v>6</v>
      </c>
      <c r="AB22" s="62">
        <v>1</v>
      </c>
      <c r="AC22" s="120">
        <f t="shared" si="6"/>
        <v>6</v>
      </c>
      <c r="AD22" s="43">
        <v>6</v>
      </c>
      <c r="AE22" s="62">
        <v>1</v>
      </c>
      <c r="AF22" s="120">
        <f t="shared" si="7"/>
        <v>6</v>
      </c>
      <c r="AG22" s="62">
        <f t="shared" si="8"/>
        <v>19</v>
      </c>
      <c r="AH22" s="62"/>
      <c r="AI22" s="43" t="s">
        <v>75</v>
      </c>
      <c r="AJ22" s="123">
        <v>0</v>
      </c>
      <c r="AK22" s="62">
        <v>3</v>
      </c>
      <c r="AL22" s="120">
        <f t="shared" si="9"/>
        <v>0</v>
      </c>
      <c r="AM22" s="62">
        <v>2</v>
      </c>
      <c r="AN22" s="62">
        <v>4</v>
      </c>
      <c r="AO22" s="120">
        <f t="shared" si="10"/>
        <v>8</v>
      </c>
      <c r="AP22" s="62">
        <v>2</v>
      </c>
      <c r="AQ22" s="62">
        <v>3</v>
      </c>
      <c r="AR22" s="120">
        <f t="shared" si="11"/>
        <v>6</v>
      </c>
      <c r="AS22" s="62">
        <f t="shared" si="12"/>
        <v>14</v>
      </c>
      <c r="AT22" s="62"/>
      <c r="AU22" s="43" t="s">
        <v>75</v>
      </c>
      <c r="AV22" s="62">
        <v>0</v>
      </c>
      <c r="AW22" s="62">
        <v>1</v>
      </c>
      <c r="AX22" s="120">
        <f t="shared" si="13"/>
        <v>0</v>
      </c>
      <c r="AY22" s="62">
        <v>0</v>
      </c>
      <c r="AZ22" s="62">
        <v>1</v>
      </c>
      <c r="BA22" s="120">
        <f t="shared" si="14"/>
        <v>0</v>
      </c>
      <c r="BB22" s="62">
        <v>0</v>
      </c>
      <c r="BC22" s="62">
        <v>2</v>
      </c>
      <c r="BD22" s="120">
        <f t="shared" si="15"/>
        <v>0</v>
      </c>
      <c r="BE22" s="62">
        <f t="shared" si="24"/>
        <v>0</v>
      </c>
      <c r="BF22" s="43" t="s">
        <v>75</v>
      </c>
      <c r="BG22" s="62">
        <f t="shared" si="17"/>
        <v>30</v>
      </c>
      <c r="BH22" s="62">
        <f t="shared" si="18"/>
        <v>40</v>
      </c>
      <c r="BI22" s="62">
        <f t="shared" si="19"/>
        <v>35</v>
      </c>
      <c r="BJ22" s="62">
        <f t="shared" si="20"/>
        <v>38</v>
      </c>
      <c r="BK22" s="62">
        <f t="shared" si="21"/>
        <v>36</v>
      </c>
      <c r="BL22" s="34">
        <f t="shared" si="25"/>
        <v>179</v>
      </c>
      <c r="BM22" s="507">
        <f t="shared" si="23"/>
        <v>9.9444444444444446</v>
      </c>
      <c r="BN22" s="348"/>
    </row>
    <row r="23" spans="3:66" ht="15.75" hidden="1" customHeight="1" x14ac:dyDescent="0.2">
      <c r="C23" s="43" t="s">
        <v>762</v>
      </c>
      <c r="D23" s="119" t="s">
        <v>194</v>
      </c>
      <c r="E23" s="43">
        <v>1</v>
      </c>
      <c r="F23" s="62">
        <v>6</v>
      </c>
      <c r="G23" s="43">
        <v>1</v>
      </c>
      <c r="H23" s="62">
        <v>8</v>
      </c>
      <c r="I23" s="62">
        <f t="shared" si="0"/>
        <v>14</v>
      </c>
      <c r="K23" s="43" t="s">
        <v>762</v>
      </c>
      <c r="L23" s="122">
        <v>0</v>
      </c>
      <c r="M23" s="62">
        <v>4</v>
      </c>
      <c r="N23" s="120">
        <f t="shared" si="1"/>
        <v>0</v>
      </c>
      <c r="O23" s="123">
        <v>0</v>
      </c>
      <c r="P23" s="62">
        <v>4</v>
      </c>
      <c r="Q23" s="120">
        <f t="shared" si="2"/>
        <v>0</v>
      </c>
      <c r="R23" s="123">
        <v>0</v>
      </c>
      <c r="S23" s="62">
        <v>4</v>
      </c>
      <c r="T23" s="120">
        <f t="shared" si="3"/>
        <v>0</v>
      </c>
      <c r="U23" s="62">
        <f t="shared" si="4"/>
        <v>0</v>
      </c>
      <c r="V23" s="62"/>
      <c r="W23" s="43" t="s">
        <v>762</v>
      </c>
      <c r="X23" s="123">
        <v>0</v>
      </c>
      <c r="Y23" s="62">
        <v>1</v>
      </c>
      <c r="Z23" s="120">
        <f t="shared" si="5"/>
        <v>0</v>
      </c>
      <c r="AA23" s="123">
        <v>0</v>
      </c>
      <c r="AB23" s="62">
        <v>1</v>
      </c>
      <c r="AC23" s="120">
        <f t="shared" si="6"/>
        <v>0</v>
      </c>
      <c r="AD23" s="62">
        <v>0</v>
      </c>
      <c r="AE23" s="62">
        <v>1</v>
      </c>
      <c r="AF23" s="120">
        <f t="shared" si="7"/>
        <v>0</v>
      </c>
      <c r="AG23" s="62">
        <f t="shared" si="8"/>
        <v>0</v>
      </c>
      <c r="AH23" s="62"/>
      <c r="AI23" s="43" t="s">
        <v>762</v>
      </c>
      <c r="AJ23" s="123">
        <v>0</v>
      </c>
      <c r="AK23" s="62">
        <v>3</v>
      </c>
      <c r="AL23" s="120">
        <f t="shared" si="9"/>
        <v>0</v>
      </c>
      <c r="AM23" s="123">
        <v>0</v>
      </c>
      <c r="AN23" s="62">
        <v>4</v>
      </c>
      <c r="AO23" s="120">
        <f t="shared" si="10"/>
        <v>0</v>
      </c>
      <c r="AP23" s="123">
        <v>0</v>
      </c>
      <c r="AQ23" s="62">
        <v>3</v>
      </c>
      <c r="AR23" s="120">
        <f t="shared" si="11"/>
        <v>0</v>
      </c>
      <c r="AS23" s="62">
        <f t="shared" si="12"/>
        <v>0</v>
      </c>
      <c r="AT23" s="62"/>
      <c r="AU23" s="43" t="s">
        <v>568</v>
      </c>
      <c r="AV23" s="43">
        <v>2</v>
      </c>
      <c r="AW23" s="62">
        <v>1</v>
      </c>
      <c r="AX23" s="120">
        <f t="shared" si="13"/>
        <v>2</v>
      </c>
      <c r="AY23" s="43">
        <v>2</v>
      </c>
      <c r="AZ23" s="62">
        <v>1</v>
      </c>
      <c r="BA23" s="120">
        <f t="shared" si="14"/>
        <v>2</v>
      </c>
      <c r="BB23" s="62">
        <v>2</v>
      </c>
      <c r="BC23" s="62">
        <v>2</v>
      </c>
      <c r="BD23" s="120">
        <f t="shared" si="15"/>
        <v>4</v>
      </c>
      <c r="BE23" s="62">
        <f t="shared" si="24"/>
        <v>8</v>
      </c>
      <c r="BF23" s="43" t="s">
        <v>568</v>
      </c>
      <c r="BG23" s="62">
        <f t="shared" si="17"/>
        <v>6</v>
      </c>
      <c r="BH23" s="62">
        <f t="shared" si="18"/>
        <v>8</v>
      </c>
      <c r="BI23" s="62">
        <f t="shared" si="19"/>
        <v>2</v>
      </c>
      <c r="BJ23" s="62">
        <f t="shared" si="20"/>
        <v>2</v>
      </c>
      <c r="BK23" s="62">
        <f t="shared" si="21"/>
        <v>4</v>
      </c>
      <c r="BL23" s="34">
        <f t="shared" si="25"/>
        <v>22</v>
      </c>
      <c r="BM23" s="507">
        <f t="shared" si="23"/>
        <v>1.2222222222222223</v>
      </c>
      <c r="BN23" s="348"/>
    </row>
    <row r="24" spans="3:66" ht="15.75" hidden="1" customHeight="1" x14ac:dyDescent="0.2">
      <c r="C24" s="43" t="s">
        <v>763</v>
      </c>
      <c r="D24" s="119" t="s">
        <v>228</v>
      </c>
      <c r="E24" s="43">
        <v>1</v>
      </c>
      <c r="F24" s="62">
        <v>6</v>
      </c>
      <c r="G24" s="43">
        <v>1</v>
      </c>
      <c r="H24" s="62">
        <v>8</v>
      </c>
      <c r="I24" s="62">
        <f t="shared" si="0"/>
        <v>14</v>
      </c>
      <c r="K24" s="43" t="s">
        <v>763</v>
      </c>
      <c r="L24" s="122">
        <v>0</v>
      </c>
      <c r="M24" s="62">
        <v>4</v>
      </c>
      <c r="N24" s="120">
        <f t="shared" si="1"/>
        <v>0</v>
      </c>
      <c r="O24" s="123">
        <v>0</v>
      </c>
      <c r="P24" s="62">
        <v>4</v>
      </c>
      <c r="Q24" s="120">
        <f t="shared" si="2"/>
        <v>0</v>
      </c>
      <c r="R24" s="123">
        <v>0</v>
      </c>
      <c r="S24" s="62">
        <v>4</v>
      </c>
      <c r="T24" s="120">
        <f t="shared" si="3"/>
        <v>0</v>
      </c>
      <c r="U24" s="62">
        <f t="shared" si="4"/>
        <v>0</v>
      </c>
      <c r="V24" s="62"/>
      <c r="W24" s="43" t="s">
        <v>763</v>
      </c>
      <c r="X24" s="123">
        <v>0</v>
      </c>
      <c r="Y24" s="62">
        <v>1</v>
      </c>
      <c r="Z24" s="120">
        <f t="shared" si="5"/>
        <v>0</v>
      </c>
      <c r="AA24" s="123">
        <v>0</v>
      </c>
      <c r="AB24" s="62">
        <v>1</v>
      </c>
      <c r="AC24" s="120">
        <f t="shared" si="6"/>
        <v>0</v>
      </c>
      <c r="AD24" s="62">
        <v>0</v>
      </c>
      <c r="AE24" s="62">
        <v>0</v>
      </c>
      <c r="AF24" s="120">
        <f t="shared" si="7"/>
        <v>0</v>
      </c>
      <c r="AG24" s="62">
        <f t="shared" si="8"/>
        <v>0</v>
      </c>
      <c r="AH24" s="62"/>
      <c r="AI24" s="43" t="s">
        <v>763</v>
      </c>
      <c r="AJ24" s="123">
        <v>0</v>
      </c>
      <c r="AK24" s="62">
        <v>3</v>
      </c>
      <c r="AL24" s="120">
        <f t="shared" si="9"/>
        <v>0</v>
      </c>
      <c r="AM24" s="123">
        <v>0</v>
      </c>
      <c r="AN24" s="62">
        <v>4</v>
      </c>
      <c r="AO24" s="120">
        <f t="shared" si="10"/>
        <v>0</v>
      </c>
      <c r="AP24" s="123">
        <v>0</v>
      </c>
      <c r="AQ24" s="62">
        <v>3</v>
      </c>
      <c r="AR24" s="120">
        <f t="shared" si="11"/>
        <v>0</v>
      </c>
      <c r="AS24" s="62">
        <f t="shared" si="12"/>
        <v>0</v>
      </c>
      <c r="AT24" s="62"/>
      <c r="AU24" s="43" t="s">
        <v>763</v>
      </c>
      <c r="AV24" s="123">
        <v>0</v>
      </c>
      <c r="AW24" s="62">
        <v>1</v>
      </c>
      <c r="AX24" s="120">
        <f t="shared" si="13"/>
        <v>0</v>
      </c>
      <c r="AY24" s="123">
        <v>0</v>
      </c>
      <c r="AZ24" s="62">
        <v>1</v>
      </c>
      <c r="BA24" s="120">
        <f t="shared" si="14"/>
        <v>0</v>
      </c>
      <c r="BB24" s="123">
        <v>0</v>
      </c>
      <c r="BC24" s="62">
        <v>2</v>
      </c>
      <c r="BD24" s="120">
        <f t="shared" si="15"/>
        <v>0</v>
      </c>
      <c r="BE24" s="62">
        <f t="shared" si="24"/>
        <v>0</v>
      </c>
      <c r="BF24" s="43" t="s">
        <v>763</v>
      </c>
      <c r="BG24" s="62">
        <f t="shared" si="17"/>
        <v>6</v>
      </c>
      <c r="BH24" s="62">
        <f t="shared" si="18"/>
        <v>8</v>
      </c>
      <c r="BI24" s="62">
        <f t="shared" si="19"/>
        <v>0</v>
      </c>
      <c r="BJ24" s="62">
        <f t="shared" si="20"/>
        <v>0</v>
      </c>
      <c r="BK24" s="62">
        <f t="shared" si="21"/>
        <v>0</v>
      </c>
      <c r="BL24" s="34">
        <f t="shared" si="25"/>
        <v>14</v>
      </c>
      <c r="BM24" s="507">
        <f t="shared" si="23"/>
        <v>0.77777777777777779</v>
      </c>
      <c r="BN24" s="348"/>
    </row>
    <row r="25" spans="3:66" ht="15.75" hidden="1" customHeight="1" x14ac:dyDescent="0.2">
      <c r="C25" s="43"/>
      <c r="D25" s="119"/>
      <c r="E25" s="43"/>
      <c r="F25" s="62"/>
      <c r="G25" s="43"/>
      <c r="H25" s="62"/>
      <c r="I25" s="62"/>
      <c r="K25" s="43"/>
      <c r="L25" s="122"/>
      <c r="M25" s="62"/>
      <c r="N25" s="120">
        <f t="shared" si="1"/>
        <v>0</v>
      </c>
      <c r="O25" s="123"/>
      <c r="P25" s="62"/>
      <c r="Q25" s="120">
        <f t="shared" si="2"/>
        <v>0</v>
      </c>
      <c r="R25" s="123"/>
      <c r="S25" s="62"/>
      <c r="T25" s="120">
        <f t="shared" si="3"/>
        <v>0</v>
      </c>
      <c r="U25" s="62"/>
      <c r="V25" s="62"/>
      <c r="W25" s="43" t="s">
        <v>764</v>
      </c>
      <c r="X25" s="62">
        <v>0</v>
      </c>
      <c r="Y25" s="62">
        <v>1</v>
      </c>
      <c r="Z25" s="120">
        <f t="shared" si="5"/>
        <v>0</v>
      </c>
      <c r="AA25" s="62">
        <v>2</v>
      </c>
      <c r="AB25" s="62"/>
      <c r="AC25" s="120">
        <f t="shared" si="6"/>
        <v>0</v>
      </c>
      <c r="AD25" s="43">
        <v>2</v>
      </c>
      <c r="AE25" s="62"/>
      <c r="AF25" s="120">
        <f t="shared" si="7"/>
        <v>0</v>
      </c>
      <c r="AG25" s="62"/>
      <c r="AH25" s="62"/>
      <c r="AI25" s="43"/>
      <c r="AJ25" s="123"/>
      <c r="AK25" s="62"/>
      <c r="AL25" s="120">
        <f t="shared" si="9"/>
        <v>0</v>
      </c>
      <c r="AM25" s="123"/>
      <c r="AN25" s="62"/>
      <c r="AO25" s="120">
        <f t="shared" si="10"/>
        <v>0</v>
      </c>
      <c r="AP25" s="123"/>
      <c r="AQ25" s="62"/>
      <c r="AR25" s="120">
        <f t="shared" si="11"/>
        <v>0</v>
      </c>
      <c r="AS25" s="62"/>
      <c r="AT25" s="62"/>
      <c r="AU25" s="43" t="s">
        <v>764</v>
      </c>
      <c r="AV25" s="62">
        <v>2</v>
      </c>
      <c r="AW25" s="62">
        <v>1</v>
      </c>
      <c r="AX25" s="120">
        <f t="shared" si="13"/>
        <v>2</v>
      </c>
      <c r="AY25" s="62">
        <v>2</v>
      </c>
      <c r="AZ25" s="62">
        <v>1</v>
      </c>
      <c r="BA25" s="120">
        <f t="shared" si="14"/>
        <v>2</v>
      </c>
      <c r="BB25" s="43">
        <v>2</v>
      </c>
      <c r="BC25" s="62">
        <v>2</v>
      </c>
      <c r="BD25" s="120">
        <f t="shared" si="15"/>
        <v>4</v>
      </c>
      <c r="BE25" s="62">
        <f t="shared" si="24"/>
        <v>8</v>
      </c>
      <c r="BF25" s="43" t="s">
        <v>764</v>
      </c>
      <c r="BG25" s="62">
        <f t="shared" si="17"/>
        <v>0</v>
      </c>
      <c r="BH25" s="62">
        <f t="shared" si="18"/>
        <v>0</v>
      </c>
      <c r="BI25" s="62">
        <f t="shared" si="19"/>
        <v>2</v>
      </c>
      <c r="BJ25" s="62">
        <f t="shared" si="20"/>
        <v>2</v>
      </c>
      <c r="BK25" s="62">
        <f t="shared" si="21"/>
        <v>4</v>
      </c>
      <c r="BL25" s="34">
        <f t="shared" si="25"/>
        <v>8</v>
      </c>
      <c r="BM25" s="507">
        <f t="shared" si="23"/>
        <v>0.44444444444444442</v>
      </c>
      <c r="BN25" s="348"/>
    </row>
    <row r="26" spans="3:66" ht="15.75" hidden="1" customHeight="1" x14ac:dyDescent="0.2">
      <c r="C26" s="43"/>
      <c r="D26" s="119"/>
      <c r="E26" s="43"/>
      <c r="F26" s="62"/>
      <c r="G26" s="43"/>
      <c r="H26" s="62"/>
      <c r="I26" s="62"/>
      <c r="K26" s="43"/>
      <c r="L26" s="122"/>
      <c r="M26" s="62"/>
      <c r="N26" s="120">
        <f t="shared" si="1"/>
        <v>0</v>
      </c>
      <c r="O26" s="123"/>
      <c r="P26" s="62"/>
      <c r="Q26" s="120">
        <f t="shared" si="2"/>
        <v>0</v>
      </c>
      <c r="R26" s="123"/>
      <c r="S26" s="62"/>
      <c r="T26" s="120">
        <f t="shared" si="3"/>
        <v>0</v>
      </c>
      <c r="U26" s="62"/>
      <c r="V26" s="62"/>
      <c r="W26" s="43"/>
      <c r="X26" s="123"/>
      <c r="Y26" s="62"/>
      <c r="Z26" s="120">
        <f t="shared" si="5"/>
        <v>0</v>
      </c>
      <c r="AA26" s="123"/>
      <c r="AB26" s="62"/>
      <c r="AC26" s="120">
        <f t="shared" si="6"/>
        <v>0</v>
      </c>
      <c r="AD26" s="62"/>
      <c r="AE26" s="62"/>
      <c r="AF26" s="120">
        <f t="shared" si="7"/>
        <v>0</v>
      </c>
      <c r="AG26" s="62"/>
      <c r="AH26" s="62"/>
      <c r="AI26" s="43"/>
      <c r="AJ26" s="123"/>
      <c r="AK26" s="62"/>
      <c r="AL26" s="120">
        <f t="shared" si="9"/>
        <v>0</v>
      </c>
      <c r="AM26" s="123"/>
      <c r="AN26" s="62"/>
      <c r="AO26" s="120">
        <f t="shared" si="10"/>
        <v>0</v>
      </c>
      <c r="AP26" s="123"/>
      <c r="AQ26" s="62"/>
      <c r="AR26" s="120">
        <f t="shared" si="11"/>
        <v>0</v>
      </c>
      <c r="AS26" s="62"/>
      <c r="AT26" s="62"/>
      <c r="AU26" s="43"/>
      <c r="AV26" s="123"/>
      <c r="AW26" s="62">
        <v>1</v>
      </c>
      <c r="AX26" s="120">
        <f t="shared" si="13"/>
        <v>0</v>
      </c>
      <c r="AY26" s="123"/>
      <c r="AZ26" s="62">
        <v>1</v>
      </c>
      <c r="BA26" s="120">
        <f t="shared" si="14"/>
        <v>0</v>
      </c>
      <c r="BB26" s="123"/>
      <c r="BC26" s="62">
        <v>2</v>
      </c>
      <c r="BD26" s="120">
        <f t="shared" si="15"/>
        <v>0</v>
      </c>
      <c r="BE26" s="62"/>
      <c r="BF26" s="43"/>
      <c r="BG26" s="62">
        <f t="shared" si="17"/>
        <v>0</v>
      </c>
      <c r="BH26" s="62">
        <f t="shared" si="18"/>
        <v>0</v>
      </c>
      <c r="BI26" s="62">
        <f t="shared" si="19"/>
        <v>0</v>
      </c>
      <c r="BJ26" s="62">
        <f t="shared" si="20"/>
        <v>0</v>
      </c>
      <c r="BK26" s="62">
        <f t="shared" si="21"/>
        <v>0</v>
      </c>
      <c r="BL26" s="34"/>
      <c r="BM26" s="507"/>
      <c r="BN26" s="348"/>
    </row>
    <row r="27" spans="3:66" ht="15.75" hidden="1" customHeight="1" x14ac:dyDescent="0.2">
      <c r="E27" s="126">
        <f>SUM(E5:E24)</f>
        <v>42</v>
      </c>
      <c r="G27" s="127">
        <f>SUM(G5:G24)</f>
        <v>42</v>
      </c>
      <c r="K27" s="128"/>
      <c r="L27" s="129">
        <f>SUM(L5:L24)</f>
        <v>33</v>
      </c>
      <c r="O27" s="129">
        <f>SUM(O5:O24)</f>
        <v>33</v>
      </c>
      <c r="R27" s="129">
        <f>SUM(R5:R24)</f>
        <v>34</v>
      </c>
      <c r="AJ27" s="129">
        <f>SUM(AJ5:AJ24)</f>
        <v>33</v>
      </c>
      <c r="AM27" s="129">
        <f>SUM(AM5:AM25)</f>
        <v>33</v>
      </c>
      <c r="AP27" s="129">
        <f>SUM(AP5:AP25)</f>
        <v>34</v>
      </c>
      <c r="AV27" s="129">
        <f>SUM(AV5:AV26)</f>
        <v>33</v>
      </c>
      <c r="AY27" s="129">
        <f>SUM(AY5:AY26)</f>
        <v>33</v>
      </c>
      <c r="BB27" s="129">
        <f>SUM(BB5:BB26)</f>
        <v>33</v>
      </c>
    </row>
    <row r="28" spans="3:66" ht="15.75" hidden="1" customHeight="1" x14ac:dyDescent="0.2">
      <c r="D28" s="130"/>
      <c r="E28" s="507" t="s">
        <v>765</v>
      </c>
      <c r="F28" s="348"/>
      <c r="G28" s="507" t="s">
        <v>765</v>
      </c>
      <c r="H28" s="348"/>
      <c r="L28" s="346" t="s">
        <v>766</v>
      </c>
      <c r="M28" s="347"/>
      <c r="N28" s="347"/>
      <c r="O28" s="347"/>
      <c r="P28" s="347"/>
      <c r="Q28" s="347"/>
      <c r="R28" s="347"/>
      <c r="S28" s="348"/>
      <c r="T28" s="102"/>
      <c r="X28" s="508"/>
      <c r="Y28" s="347"/>
      <c r="Z28" s="347"/>
      <c r="AA28" s="347"/>
      <c r="AB28" s="347"/>
      <c r="AC28" s="347"/>
      <c r="AD28" s="347"/>
      <c r="AE28" s="347"/>
      <c r="AF28" s="347"/>
      <c r="AG28" s="348"/>
      <c r="AH28" s="1"/>
      <c r="AJ28" s="509" t="s">
        <v>767</v>
      </c>
      <c r="AK28" s="347"/>
      <c r="AL28" s="347"/>
      <c r="AM28" s="347"/>
      <c r="AN28" s="347"/>
      <c r="AO28" s="347"/>
      <c r="AP28" s="347"/>
      <c r="AQ28" s="348"/>
      <c r="AR28" s="102"/>
      <c r="AV28" s="510" t="s">
        <v>768</v>
      </c>
      <c r="AW28" s="347"/>
      <c r="AX28" s="347"/>
      <c r="AY28" s="347"/>
      <c r="AZ28" s="347"/>
      <c r="BA28" s="347"/>
      <c r="BB28" s="347"/>
      <c r="BC28" s="348"/>
      <c r="BD28" s="131"/>
    </row>
    <row r="29" spans="3:66" ht="15.75" customHeight="1" x14ac:dyDescent="0.2">
      <c r="E29" s="507" t="s">
        <v>769</v>
      </c>
      <c r="F29" s="348"/>
      <c r="G29" s="507" t="s">
        <v>769</v>
      </c>
      <c r="H29" s="348"/>
      <c r="X29" s="129">
        <f>SUM(X5:X28)</f>
        <v>33</v>
      </c>
      <c r="AA29" s="129">
        <f>SUM(AA5:AA28)</f>
        <v>33</v>
      </c>
      <c r="AD29" s="129">
        <f>SUM(AD5:AD28)</f>
        <v>34</v>
      </c>
    </row>
    <row r="30" spans="3:66" ht="15.75" customHeight="1" x14ac:dyDescent="0.2">
      <c r="E30" s="507" t="s">
        <v>770</v>
      </c>
      <c r="F30" s="348"/>
      <c r="G30" s="507" t="s">
        <v>771</v>
      </c>
      <c r="H30" s="348"/>
      <c r="X30" s="508" t="s">
        <v>772</v>
      </c>
      <c r="Y30" s="347"/>
      <c r="Z30" s="347"/>
      <c r="AA30" s="347"/>
      <c r="AB30" s="347"/>
      <c r="AC30" s="347"/>
      <c r="AD30" s="347"/>
      <c r="AE30" s="347"/>
      <c r="AF30" s="347"/>
      <c r="AG30" s="348"/>
      <c r="AH30" s="1"/>
    </row>
    <row r="31" spans="3:66" ht="15.75" customHeight="1" x14ac:dyDescent="0.2">
      <c r="E31" s="507" t="s">
        <v>773</v>
      </c>
      <c r="F31" s="348"/>
      <c r="G31" s="507" t="s">
        <v>773</v>
      </c>
      <c r="H31" s="348"/>
    </row>
    <row r="32" spans="3:66" ht="15.75" customHeight="1" x14ac:dyDescent="0.2">
      <c r="E32" s="507" t="s">
        <v>774</v>
      </c>
      <c r="F32" s="348"/>
      <c r="G32" s="507" t="s">
        <v>775</v>
      </c>
      <c r="H32" s="348"/>
    </row>
    <row r="33" spans="5:8" ht="15.75" customHeight="1" x14ac:dyDescent="0.2">
      <c r="E33" s="507" t="s">
        <v>776</v>
      </c>
      <c r="F33" s="348"/>
      <c r="G33" s="507" t="s">
        <v>777</v>
      </c>
      <c r="H33" s="348"/>
    </row>
    <row r="34" spans="5:8" ht="15.75" customHeight="1" x14ac:dyDescent="0.2">
      <c r="E34" s="507" t="s">
        <v>778</v>
      </c>
      <c r="F34" s="348"/>
      <c r="G34" s="507" t="s">
        <v>779</v>
      </c>
      <c r="H34" s="348"/>
    </row>
    <row r="35" spans="5:8" ht="15.75" customHeight="1" x14ac:dyDescent="0.2">
      <c r="E35" s="507" t="s">
        <v>780</v>
      </c>
      <c r="F35" s="348"/>
      <c r="G35" s="507" t="s">
        <v>781</v>
      </c>
      <c r="H35" s="348"/>
    </row>
    <row r="36" spans="5:8" ht="15.75" customHeight="1" x14ac:dyDescent="0.2"/>
    <row r="37" spans="5:8" ht="15.75" customHeight="1" x14ac:dyDescent="0.2"/>
    <row r="38" spans="5:8" ht="15.75" customHeight="1" x14ac:dyDescent="0.2"/>
    <row r="39" spans="5:8" ht="15.75" customHeight="1" x14ac:dyDescent="0.2"/>
    <row r="40" spans="5:8" ht="15.75" customHeight="1" x14ac:dyDescent="0.2"/>
    <row r="41" spans="5:8" ht="15.75" customHeight="1" x14ac:dyDescent="0.2"/>
    <row r="42" spans="5:8" ht="15.75" customHeight="1" x14ac:dyDescent="0.2"/>
    <row r="43" spans="5:8" ht="15.75" customHeight="1" x14ac:dyDescent="0.2"/>
    <row r="44" spans="5:8" ht="15.75" customHeight="1" x14ac:dyDescent="0.2"/>
    <row r="45" spans="5:8" ht="15.75" customHeight="1" x14ac:dyDescent="0.2"/>
    <row r="46" spans="5:8" ht="15.75" customHeight="1" x14ac:dyDescent="0.2"/>
    <row r="47" spans="5:8" ht="15.75" customHeight="1" x14ac:dyDescent="0.2"/>
    <row r="48" spans="5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L4:S28" xr:uid="{00000000-0009-0000-0000-00000F000000}">
    <filterColumn colId="6">
      <filters>
        <filter val="1"/>
        <filter val="2"/>
        <filter val="3"/>
        <filter val="4"/>
        <filter val="5"/>
        <filter val="6"/>
      </filters>
    </filterColumn>
  </autoFilter>
  <mergeCells count="52">
    <mergeCell ref="A1:BN1"/>
    <mergeCell ref="BF2:BK2"/>
    <mergeCell ref="E3:I3"/>
    <mergeCell ref="L3:S3"/>
    <mergeCell ref="X3:AE3"/>
    <mergeCell ref="AJ3:AQ3"/>
    <mergeCell ref="AV3:BC3"/>
    <mergeCell ref="BL2:BN3"/>
    <mergeCell ref="BM4:BN4"/>
    <mergeCell ref="BM5:BN5"/>
    <mergeCell ref="BM6:BN6"/>
    <mergeCell ref="BM7:BN7"/>
    <mergeCell ref="BM8:BN8"/>
    <mergeCell ref="BM9:BN9"/>
    <mergeCell ref="BM10:BN10"/>
    <mergeCell ref="BM11:BN11"/>
    <mergeCell ref="BM12:BN12"/>
    <mergeCell ref="BM13:BN13"/>
    <mergeCell ref="BM14:BN14"/>
    <mergeCell ref="BM15:BN15"/>
    <mergeCell ref="BM16:BN16"/>
    <mergeCell ref="BM17:BN17"/>
    <mergeCell ref="BM18:BN18"/>
    <mergeCell ref="BM19:BN19"/>
    <mergeCell ref="BM20:BN20"/>
    <mergeCell ref="BM21:BN21"/>
    <mergeCell ref="BM22:BN22"/>
    <mergeCell ref="BM23:BN23"/>
    <mergeCell ref="AJ28:AQ28"/>
    <mergeCell ref="AV28:BC28"/>
    <mergeCell ref="BM24:BN24"/>
    <mergeCell ref="BM25:BN25"/>
    <mergeCell ref="BM26:BN26"/>
    <mergeCell ref="E28:F28"/>
    <mergeCell ref="G28:H28"/>
    <mergeCell ref="L28:S28"/>
    <mergeCell ref="X28:AG28"/>
    <mergeCell ref="E32:F32"/>
    <mergeCell ref="G32:H32"/>
    <mergeCell ref="E29:F29"/>
    <mergeCell ref="G29:H29"/>
    <mergeCell ref="E30:F30"/>
    <mergeCell ref="G30:H30"/>
    <mergeCell ref="X30:AG30"/>
    <mergeCell ref="E31:F31"/>
    <mergeCell ref="G31:H31"/>
    <mergeCell ref="E33:F33"/>
    <mergeCell ref="G33:H33"/>
    <mergeCell ref="E34:F34"/>
    <mergeCell ref="G34:H34"/>
    <mergeCell ref="E35:F35"/>
    <mergeCell ref="G35:H3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P1000"/>
  <sheetViews>
    <sheetView workbookViewId="0">
      <selection activeCell="K5" sqref="K5:M5"/>
    </sheetView>
  </sheetViews>
  <sheetFormatPr defaultColWidth="14.390625" defaultRowHeight="15" customHeight="1" x14ac:dyDescent="0.2"/>
  <cols>
    <col min="1" max="26" width="11.43359375" customWidth="1"/>
  </cols>
  <sheetData>
    <row r="3" spans="2:16" x14ac:dyDescent="0.2">
      <c r="C3" s="352" t="s">
        <v>671</v>
      </c>
      <c r="D3" s="347"/>
      <c r="E3" s="347"/>
      <c r="F3" s="347"/>
      <c r="G3" s="347"/>
      <c r="H3" s="347"/>
      <c r="I3" s="347"/>
      <c r="J3" s="347"/>
      <c r="K3" s="347"/>
      <c r="L3" s="347"/>
      <c r="M3" s="348"/>
    </row>
    <row r="4" spans="2:16" x14ac:dyDescent="0.2">
      <c r="C4" s="352" t="s">
        <v>672</v>
      </c>
      <c r="D4" s="347"/>
      <c r="E4" s="347"/>
      <c r="F4" s="347"/>
      <c r="G4" s="347"/>
      <c r="H4" s="347"/>
      <c r="I4" s="347"/>
      <c r="J4" s="352" t="s">
        <v>673</v>
      </c>
      <c r="K4" s="347"/>
      <c r="L4" s="347"/>
      <c r="M4" s="348"/>
    </row>
    <row r="5" spans="2:16" x14ac:dyDescent="0.2">
      <c r="C5" s="18">
        <v>1</v>
      </c>
      <c r="D5" s="401" t="s">
        <v>674</v>
      </c>
      <c r="E5" s="347"/>
      <c r="F5" s="347"/>
      <c r="G5" s="347"/>
      <c r="H5" s="347"/>
      <c r="I5" s="348"/>
      <c r="J5" s="37">
        <v>1</v>
      </c>
      <c r="K5" s="401" t="s">
        <v>788</v>
      </c>
      <c r="L5" s="347"/>
      <c r="M5" s="348"/>
    </row>
    <row r="6" spans="2:16" x14ac:dyDescent="0.2">
      <c r="C6" s="18">
        <v>2</v>
      </c>
      <c r="D6" s="401" t="s">
        <v>675</v>
      </c>
      <c r="E6" s="347"/>
      <c r="F6" s="347"/>
      <c r="G6" s="347"/>
      <c r="H6" s="347"/>
      <c r="I6" s="348"/>
      <c r="J6" s="37">
        <v>2</v>
      </c>
      <c r="K6" s="401" t="s">
        <v>789</v>
      </c>
      <c r="L6" s="347"/>
      <c r="M6" s="348"/>
    </row>
    <row r="7" spans="2:16" x14ac:dyDescent="0.2">
      <c r="C7" s="18">
        <v>3</v>
      </c>
      <c r="D7" s="401" t="s">
        <v>676</v>
      </c>
      <c r="E7" s="347"/>
      <c r="F7" s="347"/>
      <c r="G7" s="347"/>
      <c r="H7" s="347"/>
      <c r="I7" s="348"/>
      <c r="J7" s="37">
        <v>3</v>
      </c>
      <c r="K7" s="401" t="s">
        <v>790</v>
      </c>
      <c r="L7" s="347"/>
      <c r="M7" s="348"/>
    </row>
    <row r="8" spans="2:16" x14ac:dyDescent="0.2">
      <c r="C8" s="401" t="s">
        <v>677</v>
      </c>
      <c r="D8" s="347"/>
      <c r="E8" s="347"/>
      <c r="F8" s="347"/>
      <c r="G8" s="347"/>
      <c r="H8" s="347"/>
      <c r="I8" s="348"/>
      <c r="J8" s="404" t="s">
        <v>678</v>
      </c>
      <c r="K8" s="405"/>
      <c r="L8" s="405"/>
      <c r="M8" s="406"/>
      <c r="N8" s="96"/>
      <c r="O8" s="96"/>
      <c r="P8" s="96"/>
    </row>
    <row r="9" spans="2:16" x14ac:dyDescent="0.2">
      <c r="C9" s="407" t="s">
        <v>679</v>
      </c>
      <c r="D9" s="405"/>
      <c r="E9" s="405"/>
      <c r="F9" s="405"/>
      <c r="G9" s="405"/>
      <c r="H9" s="405"/>
      <c r="I9" s="406"/>
      <c r="J9" s="404" t="s">
        <v>680</v>
      </c>
      <c r="K9" s="405"/>
      <c r="L9" s="405"/>
      <c r="M9" s="406"/>
      <c r="N9" s="97"/>
      <c r="O9" s="97"/>
      <c r="P9" s="97"/>
    </row>
    <row r="10" spans="2:16" x14ac:dyDescent="0.2">
      <c r="C10" s="18">
        <v>4</v>
      </c>
      <c r="D10" s="401" t="s">
        <v>681</v>
      </c>
      <c r="E10" s="347"/>
      <c r="F10" s="347"/>
      <c r="G10" s="347"/>
      <c r="H10" s="347"/>
      <c r="I10" s="348"/>
      <c r="J10" s="37">
        <v>4</v>
      </c>
      <c r="K10" s="401" t="s">
        <v>791</v>
      </c>
      <c r="L10" s="347"/>
      <c r="M10" s="348"/>
    </row>
    <row r="11" spans="2:16" x14ac:dyDescent="0.2">
      <c r="C11" s="18">
        <v>5</v>
      </c>
      <c r="D11" s="388" t="s">
        <v>682</v>
      </c>
      <c r="E11" s="347"/>
      <c r="F11" s="347"/>
      <c r="G11" s="347"/>
      <c r="H11" s="347"/>
      <c r="I11" s="348"/>
      <c r="J11" s="37">
        <v>5</v>
      </c>
      <c r="K11" s="401" t="s">
        <v>792</v>
      </c>
      <c r="L11" s="347"/>
      <c r="M11" s="348"/>
    </row>
    <row r="12" spans="2:16" x14ac:dyDescent="0.2">
      <c r="C12" s="24">
        <v>6</v>
      </c>
      <c r="D12" s="389" t="s">
        <v>683</v>
      </c>
      <c r="E12" s="390"/>
      <c r="F12" s="390"/>
      <c r="G12" s="390"/>
      <c r="H12" s="390"/>
      <c r="I12" s="391"/>
      <c r="J12" s="197">
        <v>6</v>
      </c>
      <c r="K12" s="389" t="s">
        <v>793</v>
      </c>
      <c r="L12" s="392"/>
      <c r="M12" s="391"/>
    </row>
    <row r="13" spans="2:16" x14ac:dyDescent="0.2">
      <c r="C13" s="393" t="s">
        <v>684</v>
      </c>
      <c r="D13" s="384"/>
      <c r="E13" s="384"/>
      <c r="F13" s="384"/>
      <c r="G13" s="384"/>
      <c r="H13" s="384"/>
      <c r="I13" s="392"/>
      <c r="J13" s="394" t="s">
        <v>685</v>
      </c>
      <c r="K13" s="395"/>
      <c r="L13" s="395"/>
      <c r="M13" s="396"/>
    </row>
    <row r="14" spans="2:16" x14ac:dyDescent="0.2">
      <c r="C14" s="386"/>
      <c r="D14" s="387"/>
      <c r="E14" s="387"/>
      <c r="F14" s="387"/>
      <c r="G14" s="387"/>
      <c r="H14" s="387"/>
      <c r="I14" s="373"/>
      <c r="J14" s="397"/>
      <c r="K14" s="398"/>
      <c r="L14" s="398"/>
      <c r="M14" s="399"/>
    </row>
    <row r="15" spans="2:16" x14ac:dyDescent="0.2">
      <c r="B15" s="98"/>
      <c r="C15" s="18">
        <v>7</v>
      </c>
      <c r="D15" s="400" t="s">
        <v>686</v>
      </c>
      <c r="E15" s="347"/>
      <c r="F15" s="347"/>
      <c r="G15" s="347"/>
      <c r="H15" s="347"/>
      <c r="I15" s="348"/>
      <c r="J15" s="196">
        <v>7</v>
      </c>
      <c r="K15" s="402" t="s">
        <v>794</v>
      </c>
      <c r="L15" s="373"/>
      <c r="M15" s="374"/>
    </row>
    <row r="16" spans="2:16" x14ac:dyDescent="0.2">
      <c r="B16" s="98"/>
      <c r="C16" s="18">
        <v>8</v>
      </c>
      <c r="D16" s="400" t="s">
        <v>687</v>
      </c>
      <c r="E16" s="347"/>
      <c r="F16" s="347"/>
      <c r="G16" s="347"/>
      <c r="H16" s="347"/>
      <c r="I16" s="348"/>
      <c r="J16" s="99">
        <v>8</v>
      </c>
      <c r="K16" s="400" t="s">
        <v>795</v>
      </c>
      <c r="L16" s="347"/>
      <c r="M16" s="348"/>
    </row>
    <row r="18" spans="3:13" x14ac:dyDescent="0.2">
      <c r="C18" s="62"/>
      <c r="D18" s="352" t="s">
        <v>688</v>
      </c>
      <c r="E18" s="347"/>
      <c r="F18" s="347"/>
      <c r="G18" s="347"/>
      <c r="H18" s="347"/>
      <c r="I18" s="348"/>
    </row>
    <row r="19" spans="3:13" x14ac:dyDescent="0.2">
      <c r="C19" s="18">
        <v>1</v>
      </c>
      <c r="D19" s="18" t="s">
        <v>689</v>
      </c>
      <c r="E19" s="18" t="s">
        <v>689</v>
      </c>
      <c r="F19" s="18" t="s">
        <v>689</v>
      </c>
      <c r="G19" s="18" t="s">
        <v>689</v>
      </c>
      <c r="H19" s="18" t="s">
        <v>689</v>
      </c>
      <c r="I19" s="18" t="s">
        <v>689</v>
      </c>
    </row>
    <row r="20" spans="3:13" x14ac:dyDescent="0.2">
      <c r="C20" s="18">
        <v>2</v>
      </c>
      <c r="D20" s="18" t="s">
        <v>690</v>
      </c>
      <c r="E20" s="18" t="s">
        <v>690</v>
      </c>
      <c r="F20" s="18" t="s">
        <v>690</v>
      </c>
      <c r="G20" s="18" t="s">
        <v>690</v>
      </c>
      <c r="H20" s="18" t="s">
        <v>690</v>
      </c>
      <c r="I20" s="18" t="s">
        <v>690</v>
      </c>
      <c r="J20" s="403"/>
      <c r="K20" s="371"/>
      <c r="L20" s="371"/>
      <c r="M20" s="371"/>
    </row>
    <row r="21" spans="3:13" ht="15.75" customHeight="1" x14ac:dyDescent="0.2">
      <c r="C21" s="18">
        <v>3</v>
      </c>
      <c r="D21" s="18" t="s">
        <v>691</v>
      </c>
      <c r="E21" s="18" t="s">
        <v>691</v>
      </c>
      <c r="F21" s="18" t="s">
        <v>691</v>
      </c>
      <c r="G21" s="18" t="s">
        <v>691</v>
      </c>
      <c r="H21" s="18" t="s">
        <v>691</v>
      </c>
      <c r="I21" s="18" t="s">
        <v>691</v>
      </c>
    </row>
    <row r="22" spans="3:13" ht="15.75" customHeight="1" x14ac:dyDescent="0.2">
      <c r="C22" s="18">
        <v>4</v>
      </c>
      <c r="D22" s="18" t="s">
        <v>692</v>
      </c>
      <c r="E22" s="18" t="s">
        <v>692</v>
      </c>
      <c r="F22" s="18" t="s">
        <v>692</v>
      </c>
      <c r="G22" s="18" t="s">
        <v>692</v>
      </c>
      <c r="H22" s="18" t="s">
        <v>692</v>
      </c>
      <c r="I22" s="18" t="s">
        <v>692</v>
      </c>
    </row>
    <row r="23" spans="3:13" ht="15.75" customHeight="1" x14ac:dyDescent="0.2">
      <c r="C23" s="18">
        <v>5</v>
      </c>
      <c r="D23" s="18" t="s">
        <v>693</v>
      </c>
      <c r="E23" s="18" t="s">
        <v>693</v>
      </c>
      <c r="F23" s="18" t="s">
        <v>693</v>
      </c>
      <c r="G23" s="18" t="s">
        <v>693</v>
      </c>
      <c r="H23" s="18" t="s">
        <v>693</v>
      </c>
      <c r="I23" s="18" t="s">
        <v>693</v>
      </c>
    </row>
    <row r="24" spans="3:13" ht="15.75" customHeight="1" x14ac:dyDescent="0.2">
      <c r="C24" s="18"/>
      <c r="D24" s="383" t="s">
        <v>694</v>
      </c>
      <c r="E24" s="384"/>
      <c r="F24" s="384"/>
      <c r="G24" s="384"/>
      <c r="H24" s="384"/>
      <c r="I24" s="385"/>
    </row>
    <row r="25" spans="3:13" ht="15.75" customHeight="1" x14ac:dyDescent="0.2">
      <c r="C25" s="18"/>
      <c r="D25" s="386"/>
      <c r="E25" s="387"/>
      <c r="F25" s="387"/>
      <c r="G25" s="387"/>
      <c r="H25" s="387"/>
      <c r="I25" s="374"/>
    </row>
    <row r="26" spans="3:13" ht="15.75" customHeight="1" x14ac:dyDescent="0.2"/>
    <row r="27" spans="3:13" ht="15.75" customHeight="1" x14ac:dyDescent="0.2"/>
    <row r="28" spans="3:13" ht="15.75" customHeight="1" x14ac:dyDescent="0.2"/>
    <row r="29" spans="3:13" ht="15.75" customHeight="1" x14ac:dyDescent="0.2"/>
    <row r="30" spans="3:13" ht="15.75" customHeight="1" x14ac:dyDescent="0.2"/>
    <row r="31" spans="3:13" ht="15.75" customHeight="1" x14ac:dyDescent="0.2"/>
    <row r="32" spans="3:1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K6:M6"/>
    <mergeCell ref="K7:M7"/>
    <mergeCell ref="C3:M3"/>
    <mergeCell ref="C4:I4"/>
    <mergeCell ref="J4:M4"/>
    <mergeCell ref="D5:I5"/>
    <mergeCell ref="K5:M5"/>
    <mergeCell ref="D6:I6"/>
    <mergeCell ref="D7:I7"/>
    <mergeCell ref="C8:I8"/>
    <mergeCell ref="J8:M8"/>
    <mergeCell ref="C9:I9"/>
    <mergeCell ref="J9:M9"/>
    <mergeCell ref="D10:I10"/>
    <mergeCell ref="K10:M10"/>
    <mergeCell ref="D24:I25"/>
    <mergeCell ref="D11:I11"/>
    <mergeCell ref="D12:I12"/>
    <mergeCell ref="K12:M12"/>
    <mergeCell ref="C13:I14"/>
    <mergeCell ref="J13:M14"/>
    <mergeCell ref="D15:I15"/>
    <mergeCell ref="D16:I16"/>
    <mergeCell ref="K11:M11"/>
    <mergeCell ref="K15:M15"/>
    <mergeCell ref="K16:M16"/>
    <mergeCell ref="J20:M20"/>
    <mergeCell ref="D18:I18"/>
  </mergeCells>
  <pageMargins left="0.70866141732283472" right="0.70866141732283472" top="0.74803149606299213" bottom="0.74803149606299213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2"/>
  <sheetViews>
    <sheetView workbookViewId="0">
      <selection activeCell="K59" sqref="K59"/>
    </sheetView>
  </sheetViews>
  <sheetFormatPr defaultRowHeight="15" x14ac:dyDescent="0.2"/>
  <cols>
    <col min="2" max="2" width="11.8359375" customWidth="1"/>
    <col min="3" max="3" width="21.38671875" style="215" bestFit="1" customWidth="1"/>
    <col min="4" max="6" width="23.40625" bestFit="1" customWidth="1"/>
    <col min="7" max="7" width="19.50390625" bestFit="1" customWidth="1"/>
  </cols>
  <sheetData>
    <row r="1" spans="1:9" x14ac:dyDescent="0.2">
      <c r="A1" s="198"/>
      <c r="B1" s="408" t="s">
        <v>840</v>
      </c>
      <c r="C1" s="409"/>
      <c r="D1" s="409"/>
      <c r="E1" s="409"/>
      <c r="F1" s="409"/>
      <c r="G1" s="410"/>
    </row>
    <row r="2" spans="1:9" ht="15.75" thickBot="1" x14ac:dyDescent="0.25">
      <c r="B2" s="411"/>
      <c r="C2" s="412"/>
      <c r="D2" s="412"/>
      <c r="E2" s="412"/>
      <c r="F2" s="412"/>
      <c r="G2" s="413"/>
      <c r="I2" s="262"/>
    </row>
    <row r="3" spans="1:9" s="262" customFormat="1" ht="15.75" thickBot="1" x14ac:dyDescent="0.25">
      <c r="B3" s="419" t="s">
        <v>841</v>
      </c>
      <c r="C3" s="420"/>
      <c r="D3" s="420"/>
      <c r="E3" s="420"/>
      <c r="F3" s="420"/>
      <c r="G3" s="421"/>
    </row>
    <row r="4" spans="1:9" s="198" customFormat="1" x14ac:dyDescent="0.2">
      <c r="B4" s="244" t="s">
        <v>806</v>
      </c>
      <c r="C4" s="245" t="s">
        <v>805</v>
      </c>
      <c r="D4" s="245" t="s">
        <v>801</v>
      </c>
      <c r="E4" s="245" t="s">
        <v>802</v>
      </c>
      <c r="F4" s="245" t="s">
        <v>803</v>
      </c>
      <c r="G4" s="246" t="s">
        <v>804</v>
      </c>
    </row>
    <row r="5" spans="1:9" s="216" customFormat="1" ht="15.75" thickBot="1" x14ac:dyDescent="0.25">
      <c r="B5" s="238"/>
      <c r="C5" s="239" t="s">
        <v>62</v>
      </c>
      <c r="D5" s="239" t="s">
        <v>62</v>
      </c>
      <c r="E5" s="239" t="s">
        <v>62</v>
      </c>
      <c r="F5" s="239" t="s">
        <v>62</v>
      </c>
      <c r="G5" s="240" t="s">
        <v>62</v>
      </c>
    </row>
    <row r="6" spans="1:9" ht="15" customHeight="1" x14ac:dyDescent="0.2">
      <c r="B6" s="431" t="s">
        <v>807</v>
      </c>
      <c r="C6" s="311" t="s">
        <v>78</v>
      </c>
      <c r="D6" s="312" t="s">
        <v>95</v>
      </c>
      <c r="E6" s="312" t="s">
        <v>92</v>
      </c>
      <c r="F6" s="312" t="s">
        <v>92</v>
      </c>
      <c r="G6" s="313" t="s">
        <v>97</v>
      </c>
    </row>
    <row r="7" spans="1:9" ht="15" customHeight="1" x14ac:dyDescent="0.2">
      <c r="B7" s="431"/>
      <c r="C7" s="314" t="s">
        <v>86</v>
      </c>
      <c r="D7" s="315" t="s">
        <v>117</v>
      </c>
      <c r="E7" s="315" t="s">
        <v>95</v>
      </c>
      <c r="F7" s="315" t="s">
        <v>101</v>
      </c>
      <c r="G7" s="316" t="s">
        <v>120</v>
      </c>
    </row>
    <row r="8" spans="1:9" ht="15" customHeight="1" x14ac:dyDescent="0.2">
      <c r="B8" s="431"/>
      <c r="C8" s="314" t="s">
        <v>101</v>
      </c>
      <c r="D8" s="315" t="s">
        <v>121</v>
      </c>
      <c r="E8" s="315" t="s">
        <v>97</v>
      </c>
      <c r="F8" s="315" t="s">
        <v>117</v>
      </c>
      <c r="G8" s="316" t="s">
        <v>133</v>
      </c>
    </row>
    <row r="9" spans="1:9" x14ac:dyDescent="0.2">
      <c r="B9" s="431"/>
      <c r="C9" s="314" t="s">
        <v>102</v>
      </c>
      <c r="D9" s="315" t="s">
        <v>136</v>
      </c>
      <c r="E9" s="315" t="s">
        <v>101</v>
      </c>
      <c r="F9" s="315" t="s">
        <v>120</v>
      </c>
      <c r="G9" s="316" t="s">
        <v>146</v>
      </c>
    </row>
    <row r="10" spans="1:9" ht="15" customHeight="1" x14ac:dyDescent="0.2">
      <c r="B10" s="431"/>
      <c r="C10" s="314" t="s">
        <v>121</v>
      </c>
      <c r="D10" s="315" t="s">
        <v>147</v>
      </c>
      <c r="E10" s="315" t="s">
        <v>102</v>
      </c>
      <c r="F10" s="315" t="s">
        <v>133</v>
      </c>
      <c r="G10" s="316" t="s">
        <v>147</v>
      </c>
    </row>
    <row r="11" spans="1:9" ht="15" customHeight="1" x14ac:dyDescent="0.2">
      <c r="B11" s="431"/>
      <c r="C11" s="314" t="s">
        <v>136</v>
      </c>
      <c r="D11" s="315" t="s">
        <v>156</v>
      </c>
      <c r="E11" s="315" t="s">
        <v>117</v>
      </c>
      <c r="F11" s="315" t="s">
        <v>147</v>
      </c>
      <c r="G11" s="316" t="s">
        <v>172</v>
      </c>
    </row>
    <row r="12" spans="1:9" ht="15" customHeight="1" x14ac:dyDescent="0.2">
      <c r="B12" s="431"/>
      <c r="C12" s="314" t="s">
        <v>146</v>
      </c>
      <c r="D12" s="315" t="s">
        <v>172</v>
      </c>
      <c r="E12" s="315" t="s">
        <v>120</v>
      </c>
      <c r="F12" s="315" t="s">
        <v>184</v>
      </c>
      <c r="G12" s="316" t="s">
        <v>204</v>
      </c>
    </row>
    <row r="13" spans="1:9" ht="15" customHeight="1" x14ac:dyDescent="0.2">
      <c r="B13" s="431"/>
      <c r="C13" s="314" t="s">
        <v>156</v>
      </c>
      <c r="D13" s="315" t="s">
        <v>203</v>
      </c>
      <c r="E13" s="315" t="s">
        <v>121</v>
      </c>
      <c r="F13" s="315" t="s">
        <v>202</v>
      </c>
      <c r="G13" s="316" t="s">
        <v>207</v>
      </c>
    </row>
    <row r="14" spans="1:9" ht="15.75" customHeight="1" x14ac:dyDescent="0.2">
      <c r="B14" s="431"/>
      <c r="C14" s="314" t="s">
        <v>172</v>
      </c>
      <c r="D14" s="315" t="s">
        <v>204</v>
      </c>
      <c r="E14" s="315" t="s">
        <v>146</v>
      </c>
      <c r="F14" s="315" t="s">
        <v>209</v>
      </c>
      <c r="G14" s="316" t="s">
        <v>212</v>
      </c>
    </row>
    <row r="15" spans="1:9" s="198" customFormat="1" ht="15.75" customHeight="1" x14ac:dyDescent="0.2">
      <c r="B15" s="431"/>
      <c r="C15" s="314" t="s">
        <v>811</v>
      </c>
      <c r="D15" s="315" t="s">
        <v>207</v>
      </c>
      <c r="E15" s="315" t="s">
        <v>147</v>
      </c>
      <c r="F15" s="315" t="s">
        <v>218</v>
      </c>
      <c r="G15" s="316" t="s">
        <v>217</v>
      </c>
    </row>
    <row r="16" spans="1:9" s="198" customFormat="1" ht="15.75" customHeight="1" x14ac:dyDescent="0.2">
      <c r="B16" s="431"/>
      <c r="C16" s="314" t="s">
        <v>184</v>
      </c>
      <c r="D16" s="315" t="s">
        <v>209</v>
      </c>
      <c r="E16" s="315" t="s">
        <v>184</v>
      </c>
      <c r="F16" s="315" t="s">
        <v>225</v>
      </c>
      <c r="G16" s="316" t="s">
        <v>218</v>
      </c>
    </row>
    <row r="17" spans="2:7" ht="15" customHeight="1" thickBot="1" x14ac:dyDescent="0.25">
      <c r="B17" s="431"/>
      <c r="C17" s="314" t="s">
        <v>202</v>
      </c>
      <c r="D17" s="315" t="s">
        <v>217</v>
      </c>
      <c r="E17" s="315" t="s">
        <v>203</v>
      </c>
      <c r="F17" s="315" t="s">
        <v>237</v>
      </c>
      <c r="G17" s="316" t="s">
        <v>225</v>
      </c>
    </row>
    <row r="18" spans="2:7" x14ac:dyDescent="0.2">
      <c r="B18" s="433" t="s">
        <v>808</v>
      </c>
      <c r="C18" s="234" t="s">
        <v>204</v>
      </c>
      <c r="D18" s="221" t="s">
        <v>218</v>
      </c>
      <c r="E18" s="221" t="s">
        <v>207</v>
      </c>
      <c r="F18" s="221" t="s">
        <v>244</v>
      </c>
      <c r="G18" s="222" t="s">
        <v>235</v>
      </c>
    </row>
    <row r="19" spans="2:7" x14ac:dyDescent="0.2">
      <c r="B19" s="434"/>
      <c r="C19" s="235" t="s">
        <v>237</v>
      </c>
      <c r="D19" s="212" t="s">
        <v>223</v>
      </c>
      <c r="E19" s="212" t="s">
        <v>212</v>
      </c>
      <c r="F19" s="212" t="s">
        <v>266</v>
      </c>
      <c r="G19" s="223" t="s">
        <v>239</v>
      </c>
    </row>
    <row r="20" spans="2:7" x14ac:dyDescent="0.2">
      <c r="B20" s="434"/>
      <c r="C20" s="235" t="s">
        <v>244</v>
      </c>
      <c r="D20" s="212" t="s">
        <v>225</v>
      </c>
      <c r="E20" s="212" t="s">
        <v>218</v>
      </c>
      <c r="F20" s="213" t="s">
        <v>278</v>
      </c>
      <c r="G20" s="223" t="s">
        <v>243</v>
      </c>
    </row>
    <row r="21" spans="2:7" x14ac:dyDescent="0.2">
      <c r="B21" s="434"/>
      <c r="C21" s="235" t="s">
        <v>266</v>
      </c>
      <c r="D21" s="212" t="s">
        <v>244</v>
      </c>
      <c r="E21" s="212" t="s">
        <v>223</v>
      </c>
      <c r="F21" s="213" t="s">
        <v>279</v>
      </c>
      <c r="G21" s="224" t="s">
        <v>278</v>
      </c>
    </row>
    <row r="22" spans="2:7" x14ac:dyDescent="0.2">
      <c r="B22" s="434"/>
      <c r="C22" s="235" t="s">
        <v>267</v>
      </c>
      <c r="D22" s="213" t="s">
        <v>279</v>
      </c>
      <c r="E22" s="212" t="s">
        <v>225</v>
      </c>
      <c r="F22" s="213" t="s">
        <v>280</v>
      </c>
      <c r="G22" s="224" t="s">
        <v>279</v>
      </c>
    </row>
    <row r="23" spans="2:7" x14ac:dyDescent="0.2">
      <c r="B23" s="434"/>
      <c r="C23" s="232" t="s">
        <v>278</v>
      </c>
      <c r="D23" s="213" t="s">
        <v>282</v>
      </c>
      <c r="E23" s="212" t="s">
        <v>235</v>
      </c>
      <c r="F23" s="213" t="s">
        <v>282</v>
      </c>
      <c r="G23" s="224" t="s">
        <v>280</v>
      </c>
    </row>
    <row r="24" spans="2:7" x14ac:dyDescent="0.2">
      <c r="B24" s="434"/>
      <c r="C24" s="232" t="s">
        <v>284</v>
      </c>
      <c r="D24" s="213" t="s">
        <v>283</v>
      </c>
      <c r="E24" s="212" t="s">
        <v>237</v>
      </c>
      <c r="F24" s="213" t="s">
        <v>285</v>
      </c>
      <c r="G24" s="224" t="s">
        <v>282</v>
      </c>
    </row>
    <row r="25" spans="2:7" s="198" customFormat="1" x14ac:dyDescent="0.2">
      <c r="B25" s="434"/>
      <c r="C25" s="232" t="s">
        <v>285</v>
      </c>
      <c r="D25" s="213" t="s">
        <v>285</v>
      </c>
      <c r="E25" s="212" t="s">
        <v>243</v>
      </c>
      <c r="F25" s="213" t="s">
        <v>287</v>
      </c>
      <c r="G25" s="224" t="s">
        <v>283</v>
      </c>
    </row>
    <row r="26" spans="2:7" s="198" customFormat="1" x14ac:dyDescent="0.2">
      <c r="B26" s="434"/>
      <c r="C26" s="236" t="s">
        <v>812</v>
      </c>
      <c r="D26" s="213" t="s">
        <v>287</v>
      </c>
      <c r="E26" s="212" t="s">
        <v>244</v>
      </c>
      <c r="F26" s="213" t="s">
        <v>289</v>
      </c>
      <c r="G26" s="224" t="s">
        <v>284</v>
      </c>
    </row>
    <row r="27" spans="2:7" s="198" customFormat="1" x14ac:dyDescent="0.2">
      <c r="B27" s="434"/>
      <c r="C27" s="232" t="s">
        <v>287</v>
      </c>
      <c r="D27" s="213" t="s">
        <v>289</v>
      </c>
      <c r="E27" s="212" t="s">
        <v>267</v>
      </c>
      <c r="F27" s="213" t="s">
        <v>290</v>
      </c>
      <c r="G27" s="241" t="s">
        <v>812</v>
      </c>
    </row>
    <row r="28" spans="2:7" s="198" customFormat="1" x14ac:dyDescent="0.2">
      <c r="B28" s="434"/>
      <c r="C28" s="232" t="s">
        <v>289</v>
      </c>
      <c r="D28" s="213" t="s">
        <v>290</v>
      </c>
      <c r="E28" s="213" t="s">
        <v>278</v>
      </c>
      <c r="F28" s="213" t="s">
        <v>291</v>
      </c>
      <c r="G28" s="224" t="s">
        <v>287</v>
      </c>
    </row>
    <row r="29" spans="2:7" s="198" customFormat="1" x14ac:dyDescent="0.2">
      <c r="B29" s="434"/>
      <c r="C29" s="232" t="s">
        <v>290</v>
      </c>
      <c r="D29" s="213" t="s">
        <v>291</v>
      </c>
      <c r="E29" s="213" t="s">
        <v>279</v>
      </c>
      <c r="F29" s="213" t="s">
        <v>292</v>
      </c>
      <c r="G29" s="224" t="s">
        <v>289</v>
      </c>
    </row>
    <row r="30" spans="2:7" s="198" customFormat="1" x14ac:dyDescent="0.2">
      <c r="B30" s="434"/>
      <c r="C30" s="232" t="s">
        <v>291</v>
      </c>
      <c r="D30" s="229" t="s">
        <v>293</v>
      </c>
      <c r="E30" s="213" t="s">
        <v>280</v>
      </c>
      <c r="F30" s="213" t="s">
        <v>293</v>
      </c>
      <c r="G30" s="224" t="s">
        <v>290</v>
      </c>
    </row>
    <row r="31" spans="2:7" ht="15" customHeight="1" x14ac:dyDescent="0.2">
      <c r="B31" s="434"/>
      <c r="C31" s="243" t="s">
        <v>297</v>
      </c>
      <c r="D31" s="213" t="s">
        <v>295</v>
      </c>
      <c r="E31" s="214" t="s">
        <v>282</v>
      </c>
      <c r="F31" s="213" t="s">
        <v>297</v>
      </c>
      <c r="G31" s="224" t="s">
        <v>291</v>
      </c>
    </row>
    <row r="32" spans="2:7" ht="15.75" thickBot="1" x14ac:dyDescent="0.25">
      <c r="B32" s="435"/>
      <c r="C32" s="242"/>
      <c r="D32" s="233" t="s">
        <v>298</v>
      </c>
      <c r="E32" s="225" t="s">
        <v>283</v>
      </c>
      <c r="F32" s="225" t="s">
        <v>298</v>
      </c>
      <c r="G32" s="226" t="s">
        <v>292</v>
      </c>
    </row>
    <row r="33" spans="2:7" x14ac:dyDescent="0.2">
      <c r="B33" s="432" t="s">
        <v>809</v>
      </c>
      <c r="C33" s="317" t="s">
        <v>298</v>
      </c>
      <c r="D33" s="318" t="s">
        <v>303</v>
      </c>
      <c r="E33" s="318" t="s">
        <v>286</v>
      </c>
      <c r="F33" s="318" t="s">
        <v>300</v>
      </c>
      <c r="G33" s="319" t="s">
        <v>293</v>
      </c>
    </row>
    <row r="34" spans="2:7" x14ac:dyDescent="0.2">
      <c r="B34" s="431"/>
      <c r="C34" s="320" t="s">
        <v>307</v>
      </c>
      <c r="D34" s="321" t="s">
        <v>316</v>
      </c>
      <c r="E34" s="321" t="s">
        <v>289</v>
      </c>
      <c r="F34" s="321" t="s">
        <v>303</v>
      </c>
      <c r="G34" s="322" t="s">
        <v>295</v>
      </c>
    </row>
    <row r="35" spans="2:7" x14ac:dyDescent="0.2">
      <c r="B35" s="431"/>
      <c r="C35" s="320" t="s">
        <v>312</v>
      </c>
      <c r="D35" s="321" t="s">
        <v>317</v>
      </c>
      <c r="E35" s="321" t="s">
        <v>290</v>
      </c>
      <c r="F35" s="321" t="s">
        <v>307</v>
      </c>
      <c r="G35" s="322" t="s">
        <v>297</v>
      </c>
    </row>
    <row r="36" spans="2:7" x14ac:dyDescent="0.2">
      <c r="B36" s="431"/>
      <c r="C36" s="320" t="s">
        <v>315</v>
      </c>
      <c r="D36" s="321" t="s">
        <v>327</v>
      </c>
      <c r="E36" s="321" t="s">
        <v>291</v>
      </c>
      <c r="F36" s="321" t="s">
        <v>312</v>
      </c>
      <c r="G36" s="322" t="s">
        <v>307</v>
      </c>
    </row>
    <row r="37" spans="2:7" x14ac:dyDescent="0.2">
      <c r="B37" s="431"/>
      <c r="C37" s="320" t="s">
        <v>318</v>
      </c>
      <c r="D37" s="321" t="s">
        <v>328</v>
      </c>
      <c r="E37" s="321" t="s">
        <v>293</v>
      </c>
      <c r="F37" s="321" t="s">
        <v>316</v>
      </c>
      <c r="G37" s="322" t="s">
        <v>312</v>
      </c>
    </row>
    <row r="38" spans="2:7" x14ac:dyDescent="0.2">
      <c r="B38" s="431"/>
      <c r="C38" s="320" t="s">
        <v>322</v>
      </c>
      <c r="D38" s="321" t="s">
        <v>329</v>
      </c>
      <c r="E38" s="321" t="s">
        <v>297</v>
      </c>
      <c r="F38" s="321" t="s">
        <v>317</v>
      </c>
      <c r="G38" s="322" t="s">
        <v>315</v>
      </c>
    </row>
    <row r="39" spans="2:7" x14ac:dyDescent="0.2">
      <c r="B39" s="431"/>
      <c r="C39" s="320" t="s">
        <v>323</v>
      </c>
      <c r="D39" s="321" t="s">
        <v>330</v>
      </c>
      <c r="E39" s="321" t="s">
        <v>300</v>
      </c>
      <c r="F39" s="321" t="s">
        <v>318</v>
      </c>
      <c r="G39" s="322" t="s">
        <v>316</v>
      </c>
    </row>
    <row r="40" spans="2:7" s="198" customFormat="1" x14ac:dyDescent="0.2">
      <c r="B40" s="431"/>
      <c r="C40" s="320" t="s">
        <v>329</v>
      </c>
      <c r="D40" s="321" t="s">
        <v>331</v>
      </c>
      <c r="E40" s="321" t="s">
        <v>303</v>
      </c>
      <c r="F40" s="321" t="s">
        <v>323</v>
      </c>
      <c r="G40" s="322" t="s">
        <v>317</v>
      </c>
    </row>
    <row r="41" spans="2:7" s="198" customFormat="1" x14ac:dyDescent="0.2">
      <c r="B41" s="431"/>
      <c r="C41" s="320" t="s">
        <v>330</v>
      </c>
      <c r="D41" s="321" t="s">
        <v>332</v>
      </c>
      <c r="E41" s="321" t="s">
        <v>307</v>
      </c>
      <c r="F41" s="321" t="s">
        <v>325</v>
      </c>
      <c r="G41" s="322" t="s">
        <v>318</v>
      </c>
    </row>
    <row r="42" spans="2:7" s="198" customFormat="1" ht="15" customHeight="1" x14ac:dyDescent="0.2">
      <c r="B42" s="431"/>
      <c r="C42" s="320" t="s">
        <v>331</v>
      </c>
      <c r="D42" s="323" t="s">
        <v>813</v>
      </c>
      <c r="E42" s="321" t="s">
        <v>312</v>
      </c>
      <c r="F42" s="321" t="s">
        <v>327</v>
      </c>
      <c r="G42" s="322" t="s">
        <v>320</v>
      </c>
    </row>
    <row r="43" spans="2:7" s="198" customFormat="1" x14ac:dyDescent="0.2">
      <c r="B43" s="431"/>
      <c r="C43" s="320" t="s">
        <v>332</v>
      </c>
      <c r="D43" s="324" t="s">
        <v>335</v>
      </c>
      <c r="E43" s="321" t="s">
        <v>315</v>
      </c>
      <c r="F43" s="321" t="s">
        <v>328</v>
      </c>
      <c r="G43" s="322" t="s">
        <v>322</v>
      </c>
    </row>
    <row r="44" spans="2:7" ht="15" customHeight="1" thickBot="1" x14ac:dyDescent="0.25">
      <c r="B44" s="431"/>
      <c r="C44" s="325" t="s">
        <v>813</v>
      </c>
      <c r="D44" s="326" t="s">
        <v>336</v>
      </c>
      <c r="E44" s="327" t="s">
        <v>317</v>
      </c>
      <c r="F44" s="324" t="s">
        <v>329</v>
      </c>
      <c r="G44" s="328" t="s">
        <v>325</v>
      </c>
    </row>
    <row r="45" spans="2:7" x14ac:dyDescent="0.2">
      <c r="B45" s="436" t="s">
        <v>810</v>
      </c>
      <c r="C45" s="231" t="s">
        <v>336</v>
      </c>
      <c r="D45" s="227" t="s">
        <v>337</v>
      </c>
      <c r="E45" s="227" t="s">
        <v>318</v>
      </c>
      <c r="F45" s="227" t="s">
        <v>330</v>
      </c>
      <c r="G45" s="228" t="s">
        <v>327</v>
      </c>
    </row>
    <row r="46" spans="2:7" x14ac:dyDescent="0.2">
      <c r="B46" s="437"/>
      <c r="C46" s="232" t="s">
        <v>337</v>
      </c>
      <c r="D46" s="213" t="s">
        <v>338</v>
      </c>
      <c r="E46" s="213" t="s">
        <v>320</v>
      </c>
      <c r="F46" s="213" t="s">
        <v>331</v>
      </c>
      <c r="G46" s="224" t="s">
        <v>329</v>
      </c>
    </row>
    <row r="47" spans="2:7" x14ac:dyDescent="0.2">
      <c r="B47" s="437"/>
      <c r="C47" s="232" t="s">
        <v>338</v>
      </c>
      <c r="D47" s="213" t="s">
        <v>339</v>
      </c>
      <c r="E47" s="213" t="s">
        <v>322</v>
      </c>
      <c r="F47" s="213" t="s">
        <v>332</v>
      </c>
      <c r="G47" s="224" t="s">
        <v>330</v>
      </c>
    </row>
    <row r="48" spans="2:7" x14ac:dyDescent="0.2">
      <c r="B48" s="437"/>
      <c r="C48" s="232" t="s">
        <v>341</v>
      </c>
      <c r="D48" s="213" t="s">
        <v>341</v>
      </c>
      <c r="E48" s="213" t="s">
        <v>323</v>
      </c>
      <c r="F48" s="213" t="s">
        <v>335</v>
      </c>
      <c r="G48" s="224" t="s">
        <v>331</v>
      </c>
    </row>
    <row r="49" spans="2:8" x14ac:dyDescent="0.2">
      <c r="B49" s="437"/>
      <c r="C49" s="232" t="s">
        <v>342</v>
      </c>
      <c r="D49" s="213" t="s">
        <v>342</v>
      </c>
      <c r="E49" s="213" t="s">
        <v>325</v>
      </c>
      <c r="F49" s="213" t="s">
        <v>337</v>
      </c>
      <c r="G49" s="224" t="s">
        <v>334</v>
      </c>
    </row>
    <row r="50" spans="2:8" x14ac:dyDescent="0.2">
      <c r="B50" s="437"/>
      <c r="C50" s="232" t="s">
        <v>347</v>
      </c>
      <c r="D50" s="213" t="s">
        <v>347</v>
      </c>
      <c r="E50" s="213" t="s">
        <v>327</v>
      </c>
      <c r="F50" s="213" t="s">
        <v>338</v>
      </c>
      <c r="G50" s="224" t="s">
        <v>335</v>
      </c>
    </row>
    <row r="51" spans="2:8" x14ac:dyDescent="0.2">
      <c r="B51" s="437"/>
      <c r="C51" s="232" t="s">
        <v>350</v>
      </c>
      <c r="D51" s="213" t="s">
        <v>350</v>
      </c>
      <c r="E51" s="213" t="s">
        <v>330</v>
      </c>
      <c r="F51" s="213" t="s">
        <v>339</v>
      </c>
      <c r="G51" s="224" t="s">
        <v>336</v>
      </c>
    </row>
    <row r="52" spans="2:8" ht="15.75" thickBot="1" x14ac:dyDescent="0.25">
      <c r="B52" s="438"/>
      <c r="C52" s="237"/>
      <c r="D52" s="230"/>
      <c r="E52" s="230"/>
      <c r="F52" s="225"/>
      <c r="G52" s="226"/>
    </row>
    <row r="53" spans="2:8" s="198" customFormat="1" ht="15.75" thickBot="1" x14ac:dyDescent="0.25">
      <c r="B53" s="247"/>
      <c r="C53" s="220"/>
      <c r="D53" s="161"/>
      <c r="E53" s="161"/>
      <c r="F53" s="252"/>
      <c r="G53" s="252"/>
    </row>
    <row r="54" spans="2:8" x14ac:dyDescent="0.2">
      <c r="B54" s="218"/>
      <c r="C54" s="409" t="s">
        <v>814</v>
      </c>
      <c r="D54" s="409"/>
      <c r="E54" s="409"/>
      <c r="F54" s="409"/>
      <c r="G54" s="410"/>
    </row>
    <row r="55" spans="2:8" ht="15.75" thickBot="1" x14ac:dyDescent="0.25">
      <c r="B55" s="219"/>
      <c r="C55" s="412"/>
      <c r="D55" s="412"/>
      <c r="E55" s="412"/>
      <c r="F55" s="412"/>
      <c r="G55" s="413"/>
      <c r="H55" s="220"/>
    </row>
    <row r="56" spans="2:8" s="198" customFormat="1" x14ac:dyDescent="0.2">
      <c r="B56" s="414"/>
      <c r="C56" s="250" t="s">
        <v>805</v>
      </c>
      <c r="D56" s="245" t="s">
        <v>801</v>
      </c>
      <c r="E56" s="245" t="s">
        <v>802</v>
      </c>
      <c r="F56" s="245" t="s">
        <v>803</v>
      </c>
      <c r="G56" s="246" t="s">
        <v>804</v>
      </c>
    </row>
    <row r="57" spans="2:8" s="216" customFormat="1" ht="15.75" thickBot="1" x14ac:dyDescent="0.25">
      <c r="B57" s="415"/>
      <c r="C57" s="251" t="s">
        <v>62</v>
      </c>
      <c r="D57" s="248" t="s">
        <v>62</v>
      </c>
      <c r="E57" s="248" t="s">
        <v>62</v>
      </c>
      <c r="F57" s="248" t="s">
        <v>62</v>
      </c>
      <c r="G57" s="249" t="s">
        <v>62</v>
      </c>
    </row>
    <row r="58" spans="2:8" x14ac:dyDescent="0.2">
      <c r="B58" s="416" t="s">
        <v>815</v>
      </c>
      <c r="C58" s="311"/>
      <c r="D58" s="312"/>
      <c r="E58" s="312"/>
      <c r="F58" s="312"/>
      <c r="G58" s="313"/>
      <c r="H58" s="220"/>
    </row>
    <row r="59" spans="2:8" x14ac:dyDescent="0.2">
      <c r="B59" s="417"/>
      <c r="C59" s="314" t="s">
        <v>127</v>
      </c>
      <c r="D59" s="315" t="s">
        <v>132</v>
      </c>
      <c r="E59" s="315" t="s">
        <v>122</v>
      </c>
      <c r="F59" s="315" t="s">
        <v>161</v>
      </c>
      <c r="G59" s="316" t="s">
        <v>132</v>
      </c>
      <c r="H59" s="220"/>
    </row>
    <row r="60" spans="2:8" x14ac:dyDescent="0.2">
      <c r="B60" s="417"/>
      <c r="C60" s="314" t="s">
        <v>132</v>
      </c>
      <c r="D60" s="315" t="s">
        <v>157</v>
      </c>
      <c r="E60" s="315" t="s">
        <v>137</v>
      </c>
      <c r="F60" s="315" t="s">
        <v>168</v>
      </c>
      <c r="G60" s="316" t="s">
        <v>137</v>
      </c>
      <c r="H60" s="220"/>
    </row>
    <row r="61" spans="2:8" x14ac:dyDescent="0.2">
      <c r="B61" s="417"/>
      <c r="C61" s="314" t="s">
        <v>161</v>
      </c>
      <c r="D61" s="315" t="s">
        <v>168</v>
      </c>
      <c r="E61" s="315" t="s">
        <v>157</v>
      </c>
      <c r="F61" s="315" t="s">
        <v>177</v>
      </c>
      <c r="G61" s="316" t="s">
        <v>182</v>
      </c>
    </row>
    <row r="62" spans="2:8" x14ac:dyDescent="0.2">
      <c r="B62" s="417"/>
      <c r="C62" s="314" t="s">
        <v>177</v>
      </c>
      <c r="D62" s="315" t="s">
        <v>177</v>
      </c>
      <c r="E62" s="315" t="s">
        <v>174</v>
      </c>
      <c r="F62" s="315" t="s">
        <v>182</v>
      </c>
      <c r="G62" s="316" t="s">
        <v>195</v>
      </c>
    </row>
    <row r="63" spans="2:8" x14ac:dyDescent="0.2">
      <c r="B63" s="417"/>
      <c r="C63" s="314" t="s">
        <v>182</v>
      </c>
      <c r="D63" s="315" t="s">
        <v>182</v>
      </c>
      <c r="E63" s="315" t="s">
        <v>177</v>
      </c>
      <c r="F63" s="315" t="s">
        <v>183</v>
      </c>
      <c r="G63" s="322" t="s">
        <v>324</v>
      </c>
    </row>
    <row r="64" spans="2:8" x14ac:dyDescent="0.2">
      <c r="B64" s="417"/>
      <c r="C64" s="314" t="s">
        <v>183</v>
      </c>
      <c r="D64" s="315" t="s">
        <v>187</v>
      </c>
      <c r="E64" s="315" t="s">
        <v>195</v>
      </c>
      <c r="F64" s="315" t="s">
        <v>187</v>
      </c>
      <c r="G64" s="316" t="s">
        <v>258</v>
      </c>
    </row>
    <row r="65" spans="2:9" x14ac:dyDescent="0.2">
      <c r="B65" s="417"/>
      <c r="C65" s="314" t="s">
        <v>187</v>
      </c>
      <c r="D65" s="315" t="s">
        <v>190</v>
      </c>
      <c r="E65" s="315" t="s">
        <v>199</v>
      </c>
      <c r="F65" s="315" t="s">
        <v>190</v>
      </c>
      <c r="G65" s="316" t="s">
        <v>263</v>
      </c>
    </row>
    <row r="66" spans="2:9" x14ac:dyDescent="0.2">
      <c r="B66" s="417"/>
      <c r="C66" s="314" t="s">
        <v>253</v>
      </c>
      <c r="D66" s="315" t="s">
        <v>219</v>
      </c>
      <c r="E66" s="315" t="s">
        <v>263</v>
      </c>
      <c r="F66" s="315" t="s">
        <v>253</v>
      </c>
      <c r="G66" s="322" t="s">
        <v>311</v>
      </c>
    </row>
    <row r="67" spans="2:9" ht="15.75" thickBot="1" x14ac:dyDescent="0.25">
      <c r="B67" s="418"/>
      <c r="C67" s="329" t="s">
        <v>257</v>
      </c>
      <c r="D67" s="330" t="s">
        <v>253</v>
      </c>
      <c r="E67" s="331" t="s">
        <v>304</v>
      </c>
      <c r="F67" s="331" t="s">
        <v>304</v>
      </c>
      <c r="G67" s="332" t="s">
        <v>313</v>
      </c>
    </row>
    <row r="68" spans="2:9" ht="15.75" thickBot="1" x14ac:dyDescent="0.25">
      <c r="C68" s="198"/>
      <c r="D68" s="198"/>
      <c r="E68" s="198"/>
      <c r="F68" s="198"/>
      <c r="G68" s="161"/>
    </row>
    <row r="69" spans="2:9" x14ac:dyDescent="0.2">
      <c r="B69" s="422" t="s">
        <v>816</v>
      </c>
      <c r="C69" s="423"/>
      <c r="D69" s="423"/>
      <c r="E69" s="423"/>
      <c r="F69" s="423"/>
      <c r="G69" s="424"/>
    </row>
    <row r="70" spans="2:9" x14ac:dyDescent="0.2">
      <c r="B70" s="425"/>
      <c r="C70" s="426"/>
      <c r="D70" s="426"/>
      <c r="E70" s="426"/>
      <c r="F70" s="426"/>
      <c r="G70" s="427"/>
      <c r="I70" s="198"/>
    </row>
    <row r="71" spans="2:9" x14ac:dyDescent="0.2">
      <c r="B71" s="425"/>
      <c r="C71" s="426"/>
      <c r="D71" s="426"/>
      <c r="E71" s="426"/>
      <c r="F71" s="426"/>
      <c r="G71" s="427"/>
    </row>
    <row r="72" spans="2:9" ht="15.75" thickBot="1" x14ac:dyDescent="0.25">
      <c r="B72" s="428"/>
      <c r="C72" s="429"/>
      <c r="D72" s="429"/>
      <c r="E72" s="429"/>
      <c r="F72" s="429"/>
      <c r="G72" s="430"/>
    </row>
    <row r="73" spans="2:9" x14ac:dyDescent="0.2">
      <c r="B73" s="198"/>
      <c r="C73" s="198"/>
      <c r="D73" s="198"/>
      <c r="E73" s="198"/>
    </row>
    <row r="74" spans="2:9" x14ac:dyDescent="0.2">
      <c r="B74" s="198"/>
      <c r="C74" s="198"/>
      <c r="D74" s="198"/>
      <c r="E74" s="198"/>
    </row>
    <row r="75" spans="2:9" x14ac:dyDescent="0.2">
      <c r="B75" s="198"/>
      <c r="C75" s="198"/>
      <c r="D75" s="198"/>
      <c r="E75" s="198"/>
    </row>
    <row r="76" spans="2:9" x14ac:dyDescent="0.2">
      <c r="B76" s="198"/>
      <c r="C76" s="198"/>
      <c r="D76" s="198"/>
      <c r="E76" s="198"/>
    </row>
    <row r="77" spans="2:9" x14ac:dyDescent="0.2">
      <c r="B77" s="198"/>
      <c r="C77" s="198"/>
      <c r="D77" s="198"/>
      <c r="E77" s="198"/>
    </row>
    <row r="78" spans="2:9" x14ac:dyDescent="0.2">
      <c r="B78" s="198"/>
      <c r="C78" s="198"/>
      <c r="D78" s="198"/>
      <c r="E78" s="198"/>
    </row>
    <row r="79" spans="2:9" x14ac:dyDescent="0.2">
      <c r="B79" s="198"/>
      <c r="C79" s="198"/>
      <c r="D79" s="198"/>
      <c r="E79" s="198"/>
    </row>
    <row r="80" spans="2:9" x14ac:dyDescent="0.2">
      <c r="B80" s="198"/>
      <c r="C80" s="198"/>
      <c r="D80" s="198"/>
      <c r="E80" s="198"/>
    </row>
    <row r="81" spans="2:5" x14ac:dyDescent="0.2">
      <c r="B81" s="198"/>
      <c r="C81" s="198"/>
      <c r="D81" s="198"/>
      <c r="E81" s="198"/>
    </row>
    <row r="82" spans="2:5" x14ac:dyDescent="0.2">
      <c r="B82" s="198"/>
      <c r="C82" s="198"/>
      <c r="D82" s="198"/>
      <c r="E82" s="198"/>
    </row>
  </sheetData>
  <autoFilter ref="C5:G52" xr:uid="{00000000-0009-0000-0000-000002000000}"/>
  <mergeCells count="10">
    <mergeCell ref="B69:G72"/>
    <mergeCell ref="B6:B17"/>
    <mergeCell ref="B33:B44"/>
    <mergeCell ref="B18:B32"/>
    <mergeCell ref="B45:B52"/>
    <mergeCell ref="B1:G2"/>
    <mergeCell ref="C54:G55"/>
    <mergeCell ref="B56:B57"/>
    <mergeCell ref="B58:B67"/>
    <mergeCell ref="B3:G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31" workbookViewId="0">
      <selection activeCell="E123" sqref="E123"/>
    </sheetView>
  </sheetViews>
  <sheetFormatPr defaultColWidth="14.390625" defaultRowHeight="15" customHeight="1" x14ac:dyDescent="0.2"/>
  <cols>
    <col min="1" max="2" width="8.875" customWidth="1"/>
    <col min="3" max="3" width="21.65625" customWidth="1"/>
    <col min="4" max="4" width="17.890625" customWidth="1"/>
    <col min="5" max="5" width="20.3125" customWidth="1"/>
    <col min="6" max="6" width="13.31640625" customWidth="1"/>
    <col min="7" max="7" width="14.9296875" customWidth="1"/>
    <col min="8" max="8" width="11.97265625" customWidth="1"/>
    <col min="9" max="26" width="8.875" customWidth="1"/>
  </cols>
  <sheetData>
    <row r="1" spans="1:26" ht="15" customHeight="1" thickBot="1" x14ac:dyDescent="0.25">
      <c r="A1" s="209"/>
      <c r="B1" s="209"/>
      <c r="C1" s="209"/>
      <c r="D1" s="209"/>
      <c r="E1" s="209"/>
      <c r="F1" s="209"/>
      <c r="G1" s="209"/>
      <c r="H1" s="209"/>
    </row>
    <row r="2" spans="1:26" x14ac:dyDescent="0.2">
      <c r="A2" s="209"/>
      <c r="B2" s="439" t="s">
        <v>830</v>
      </c>
      <c r="C2" s="440"/>
      <c r="D2" s="440"/>
      <c r="E2" s="440"/>
      <c r="F2" s="440"/>
      <c r="G2" s="440"/>
      <c r="H2" s="441"/>
    </row>
    <row r="3" spans="1:26" x14ac:dyDescent="0.2">
      <c r="A3" s="209"/>
      <c r="B3" s="448" t="s">
        <v>831</v>
      </c>
      <c r="C3" s="449"/>
      <c r="D3" s="449"/>
      <c r="E3" s="449"/>
      <c r="F3" s="449"/>
      <c r="G3" s="449"/>
      <c r="H3" s="450"/>
    </row>
    <row r="4" spans="1:26" ht="18.75" x14ac:dyDescent="0.25">
      <c r="A4" s="209"/>
      <c r="B4" s="451" t="s">
        <v>373</v>
      </c>
      <c r="C4" s="452"/>
      <c r="D4" s="452"/>
      <c r="E4" s="452"/>
      <c r="F4" s="452"/>
      <c r="G4" s="452"/>
      <c r="H4" s="453"/>
    </row>
    <row r="5" spans="1:26" x14ac:dyDescent="0.2">
      <c r="A5" s="209"/>
      <c r="B5" s="266" t="s">
        <v>355</v>
      </c>
      <c r="C5" s="267" t="s">
        <v>356</v>
      </c>
      <c r="D5" s="268" t="s">
        <v>357</v>
      </c>
      <c r="E5" s="267" t="s">
        <v>358</v>
      </c>
      <c r="F5" s="268" t="s">
        <v>359</v>
      </c>
      <c r="G5" s="267" t="s">
        <v>360</v>
      </c>
      <c r="H5" s="269" t="s">
        <v>361</v>
      </c>
    </row>
    <row r="6" spans="1:26" x14ac:dyDescent="0.2">
      <c r="A6" s="209"/>
      <c r="B6" s="270">
        <v>1</v>
      </c>
      <c r="C6" s="271" t="s">
        <v>832</v>
      </c>
      <c r="D6" s="272" t="s">
        <v>391</v>
      </c>
      <c r="E6" s="271" t="s">
        <v>375</v>
      </c>
      <c r="F6" s="272" t="s">
        <v>393</v>
      </c>
      <c r="G6" s="271" t="s">
        <v>377</v>
      </c>
      <c r="H6" s="269"/>
    </row>
    <row r="7" spans="1:26" x14ac:dyDescent="0.2">
      <c r="A7" s="209"/>
      <c r="B7" s="270">
        <v>2</v>
      </c>
      <c r="C7" s="271" t="s">
        <v>390</v>
      </c>
      <c r="D7" s="272" t="s">
        <v>391</v>
      </c>
      <c r="E7" s="271" t="s">
        <v>375</v>
      </c>
      <c r="F7" s="272" t="s">
        <v>393</v>
      </c>
      <c r="G7" s="271" t="s">
        <v>377</v>
      </c>
      <c r="H7" s="269"/>
    </row>
    <row r="8" spans="1:26" x14ac:dyDescent="0.2">
      <c r="A8" s="209"/>
      <c r="B8" s="270">
        <v>3</v>
      </c>
      <c r="C8" s="271" t="s">
        <v>390</v>
      </c>
      <c r="D8" s="272" t="s">
        <v>391</v>
      </c>
      <c r="E8" s="271" t="s">
        <v>375</v>
      </c>
      <c r="F8" s="272" t="s">
        <v>393</v>
      </c>
      <c r="G8" s="271" t="s">
        <v>366</v>
      </c>
      <c r="H8" s="269"/>
    </row>
    <row r="9" spans="1:26" x14ac:dyDescent="0.2">
      <c r="A9" s="209"/>
      <c r="B9" s="270">
        <v>4</v>
      </c>
      <c r="C9" s="271" t="s">
        <v>390</v>
      </c>
      <c r="D9" s="272" t="s">
        <v>391</v>
      </c>
      <c r="E9" s="271" t="s">
        <v>375</v>
      </c>
      <c r="F9" s="272" t="s">
        <v>393</v>
      </c>
      <c r="G9" s="271" t="s">
        <v>366</v>
      </c>
      <c r="H9" s="269"/>
    </row>
    <row r="10" spans="1:26" x14ac:dyDescent="0.2">
      <c r="A10" s="209"/>
      <c r="B10" s="270">
        <v>5</v>
      </c>
      <c r="C10" s="271" t="s">
        <v>362</v>
      </c>
      <c r="D10" s="272" t="s">
        <v>363</v>
      </c>
      <c r="E10" s="271" t="s">
        <v>364</v>
      </c>
      <c r="F10" s="272" t="s">
        <v>365</v>
      </c>
      <c r="G10" s="271" t="s">
        <v>366</v>
      </c>
      <c r="H10" s="269"/>
    </row>
    <row r="11" spans="1:26" x14ac:dyDescent="0.2">
      <c r="A11" s="209"/>
      <c r="B11" s="270">
        <v>6</v>
      </c>
      <c r="C11" s="271" t="s">
        <v>362</v>
      </c>
      <c r="D11" s="272" t="s">
        <v>363</v>
      </c>
      <c r="E11" s="271" t="s">
        <v>364</v>
      </c>
      <c r="F11" s="272" t="s">
        <v>365</v>
      </c>
      <c r="G11" s="271" t="s">
        <v>366</v>
      </c>
      <c r="H11" s="273"/>
    </row>
    <row r="12" spans="1:26" x14ac:dyDescent="0.2">
      <c r="A12" s="209"/>
      <c r="B12" s="270">
        <v>7</v>
      </c>
      <c r="C12" s="271" t="s">
        <v>362</v>
      </c>
      <c r="D12" s="272" t="s">
        <v>363</v>
      </c>
      <c r="E12" s="271" t="s">
        <v>364</v>
      </c>
      <c r="F12" s="272" t="s">
        <v>365</v>
      </c>
      <c r="G12" s="271"/>
      <c r="H12" s="273"/>
    </row>
    <row r="13" spans="1:26" x14ac:dyDescent="0.2">
      <c r="A13" s="209"/>
      <c r="B13" s="270">
        <v>8</v>
      </c>
      <c r="C13" s="271" t="s">
        <v>362</v>
      </c>
      <c r="D13" s="272" t="s">
        <v>363</v>
      </c>
      <c r="E13" s="271" t="s">
        <v>364</v>
      </c>
      <c r="F13" s="272" t="s">
        <v>365</v>
      </c>
      <c r="G13" s="271"/>
      <c r="H13" s="273"/>
    </row>
    <row r="14" spans="1:26" x14ac:dyDescent="0.2">
      <c r="A14" s="209"/>
      <c r="B14" s="274"/>
      <c r="C14" s="275"/>
      <c r="D14" s="276"/>
      <c r="E14" s="275"/>
      <c r="F14" s="275"/>
      <c r="G14" s="275"/>
      <c r="H14" s="277"/>
    </row>
    <row r="15" spans="1:26" x14ac:dyDescent="0.2">
      <c r="A15" s="209"/>
      <c r="B15" s="274"/>
      <c r="C15" s="275"/>
      <c r="D15" s="275"/>
      <c r="E15" s="275"/>
      <c r="F15" s="275"/>
      <c r="G15" s="275"/>
      <c r="H15" s="277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spans="1:26" ht="18.75" x14ac:dyDescent="0.25">
      <c r="A16" s="209"/>
      <c r="B16" s="451" t="s">
        <v>381</v>
      </c>
      <c r="C16" s="452"/>
      <c r="D16" s="452"/>
      <c r="E16" s="452"/>
      <c r="F16" s="452"/>
      <c r="G16" s="452"/>
      <c r="H16" s="453"/>
    </row>
    <row r="17" spans="1:8" x14ac:dyDescent="0.2">
      <c r="A17" s="209"/>
      <c r="B17" s="278" t="s">
        <v>355</v>
      </c>
      <c r="C17" s="279" t="s">
        <v>356</v>
      </c>
      <c r="D17" s="280" t="s">
        <v>357</v>
      </c>
      <c r="E17" s="279" t="s">
        <v>358</v>
      </c>
      <c r="F17" s="280" t="s">
        <v>359</v>
      </c>
      <c r="G17" s="279" t="s">
        <v>360</v>
      </c>
      <c r="H17" s="281" t="s">
        <v>361</v>
      </c>
    </row>
    <row r="18" spans="1:8" x14ac:dyDescent="0.2">
      <c r="A18" s="209"/>
      <c r="B18" s="270">
        <v>1</v>
      </c>
      <c r="C18" s="271" t="s">
        <v>400</v>
      </c>
      <c r="D18" s="272" t="s">
        <v>383</v>
      </c>
      <c r="E18" s="271" t="s">
        <v>384</v>
      </c>
      <c r="F18" s="272" t="s">
        <v>401</v>
      </c>
      <c r="G18" s="271" t="s">
        <v>386</v>
      </c>
      <c r="H18" s="269"/>
    </row>
    <row r="19" spans="1:8" x14ac:dyDescent="0.2">
      <c r="A19" s="209"/>
      <c r="B19" s="270">
        <v>2</v>
      </c>
      <c r="C19" s="271" t="s">
        <v>400</v>
      </c>
      <c r="D19" s="272" t="s">
        <v>383</v>
      </c>
      <c r="E19" s="271" t="s">
        <v>384</v>
      </c>
      <c r="F19" s="272" t="s">
        <v>401</v>
      </c>
      <c r="G19" s="271" t="s">
        <v>386</v>
      </c>
      <c r="H19" s="269"/>
    </row>
    <row r="20" spans="1:8" x14ac:dyDescent="0.2">
      <c r="A20" s="209"/>
      <c r="B20" s="270">
        <v>3</v>
      </c>
      <c r="C20" s="271" t="s">
        <v>400</v>
      </c>
      <c r="D20" s="272" t="s">
        <v>383</v>
      </c>
      <c r="E20" s="271" t="s">
        <v>384</v>
      </c>
      <c r="F20" s="272" t="s">
        <v>401</v>
      </c>
      <c r="G20" s="271"/>
      <c r="H20" s="269"/>
    </row>
    <row r="21" spans="1:8" ht="15.75" customHeight="1" x14ac:dyDescent="0.2">
      <c r="A21" s="209"/>
      <c r="B21" s="270">
        <v>4</v>
      </c>
      <c r="C21" s="271" t="s">
        <v>400</v>
      </c>
      <c r="D21" s="272"/>
      <c r="E21" s="271" t="s">
        <v>384</v>
      </c>
      <c r="F21" s="272" t="s">
        <v>401</v>
      </c>
      <c r="G21" s="271" t="s">
        <v>370</v>
      </c>
      <c r="H21" s="269"/>
    </row>
    <row r="22" spans="1:8" ht="15.75" customHeight="1" x14ac:dyDescent="0.2">
      <c r="A22" s="209"/>
      <c r="B22" s="270">
        <v>5</v>
      </c>
      <c r="C22" s="271" t="s">
        <v>371</v>
      </c>
      <c r="D22" s="272" t="s">
        <v>368</v>
      </c>
      <c r="E22" s="271" t="s">
        <v>833</v>
      </c>
      <c r="F22" s="272" t="s">
        <v>369</v>
      </c>
      <c r="G22" s="271" t="s">
        <v>372</v>
      </c>
      <c r="H22" s="269"/>
    </row>
    <row r="23" spans="1:8" ht="15.75" customHeight="1" x14ac:dyDescent="0.2">
      <c r="A23" s="209"/>
      <c r="B23" s="270">
        <v>6</v>
      </c>
      <c r="C23" s="271" t="s">
        <v>371</v>
      </c>
      <c r="D23" s="272" t="s">
        <v>368</v>
      </c>
      <c r="E23" s="271" t="s">
        <v>833</v>
      </c>
      <c r="F23" s="272" t="s">
        <v>369</v>
      </c>
      <c r="G23" s="271" t="s">
        <v>370</v>
      </c>
      <c r="H23" s="269"/>
    </row>
    <row r="24" spans="1:8" ht="15.75" customHeight="1" x14ac:dyDescent="0.2">
      <c r="A24" s="209"/>
      <c r="B24" s="270">
        <v>7</v>
      </c>
      <c r="C24" s="271" t="s">
        <v>371</v>
      </c>
      <c r="D24" s="272" t="s">
        <v>368</v>
      </c>
      <c r="E24" s="271" t="s">
        <v>833</v>
      </c>
      <c r="F24" s="272" t="s">
        <v>369</v>
      </c>
      <c r="G24" s="271" t="s">
        <v>370</v>
      </c>
      <c r="H24" s="269"/>
    </row>
    <row r="25" spans="1:8" ht="15.75" customHeight="1" x14ac:dyDescent="0.2">
      <c r="A25" s="209"/>
      <c r="B25" s="270">
        <v>8</v>
      </c>
      <c r="C25" s="271" t="s">
        <v>371</v>
      </c>
      <c r="D25" s="272" t="s">
        <v>368</v>
      </c>
      <c r="E25" s="271" t="s">
        <v>833</v>
      </c>
      <c r="F25" s="272" t="s">
        <v>369</v>
      </c>
      <c r="G25" s="271" t="s">
        <v>370</v>
      </c>
      <c r="H25" s="269"/>
    </row>
    <row r="26" spans="1:8" ht="15.75" customHeight="1" x14ac:dyDescent="0.2">
      <c r="A26" s="209"/>
      <c r="B26" s="274"/>
      <c r="C26" s="275"/>
      <c r="D26" s="275"/>
      <c r="E26" s="275"/>
      <c r="F26" s="275"/>
      <c r="G26" s="275"/>
      <c r="H26" s="277"/>
    </row>
    <row r="27" spans="1:8" ht="15.75" customHeight="1" x14ac:dyDescent="0.25">
      <c r="A27" s="209"/>
      <c r="B27" s="451" t="s">
        <v>399</v>
      </c>
      <c r="C27" s="452"/>
      <c r="D27" s="452"/>
      <c r="E27" s="452"/>
      <c r="F27" s="452"/>
      <c r="G27" s="452"/>
      <c r="H27" s="453"/>
    </row>
    <row r="28" spans="1:8" ht="15.75" customHeight="1" x14ac:dyDescent="0.2">
      <c r="A28" s="209"/>
      <c r="B28" s="278" t="s">
        <v>355</v>
      </c>
      <c r="C28" s="279" t="s">
        <v>356</v>
      </c>
      <c r="D28" s="280" t="s">
        <v>357</v>
      </c>
      <c r="E28" s="279" t="s">
        <v>358</v>
      </c>
      <c r="F28" s="280" t="s">
        <v>359</v>
      </c>
      <c r="G28" s="279" t="s">
        <v>360</v>
      </c>
      <c r="H28" s="281" t="s">
        <v>361</v>
      </c>
    </row>
    <row r="29" spans="1:8" ht="15.75" customHeight="1" x14ac:dyDescent="0.2">
      <c r="A29" s="209"/>
      <c r="B29" s="270">
        <v>1</v>
      </c>
      <c r="C29" s="271" t="s">
        <v>834</v>
      </c>
      <c r="D29" s="272"/>
      <c r="E29" s="271"/>
      <c r="F29" s="272"/>
      <c r="G29" s="271"/>
      <c r="H29" s="269"/>
    </row>
    <row r="30" spans="1:8" ht="15.75" customHeight="1" x14ac:dyDescent="0.2">
      <c r="A30" s="209"/>
      <c r="B30" s="270">
        <v>2</v>
      </c>
      <c r="C30" s="271" t="s">
        <v>834</v>
      </c>
      <c r="D30" s="272"/>
      <c r="E30" s="271"/>
      <c r="F30" s="272"/>
      <c r="G30" s="271"/>
      <c r="H30" s="269"/>
    </row>
    <row r="31" spans="1:8" ht="15.75" customHeight="1" x14ac:dyDescent="0.2">
      <c r="A31" s="209"/>
      <c r="B31" s="270">
        <v>3</v>
      </c>
      <c r="C31" s="271" t="s">
        <v>834</v>
      </c>
      <c r="D31" s="272"/>
      <c r="E31" s="271"/>
      <c r="F31" s="272"/>
      <c r="G31" s="271"/>
      <c r="H31" s="269"/>
    </row>
    <row r="32" spans="1:8" ht="15.75" customHeight="1" x14ac:dyDescent="0.2">
      <c r="A32" s="209"/>
      <c r="B32" s="270">
        <v>4</v>
      </c>
      <c r="C32" s="271" t="s">
        <v>834</v>
      </c>
      <c r="D32" s="272"/>
      <c r="E32" s="271"/>
      <c r="F32" s="272"/>
      <c r="G32" s="271"/>
      <c r="H32" s="269"/>
    </row>
    <row r="33" spans="1:8" ht="15.75" customHeight="1" x14ac:dyDescent="0.2">
      <c r="A33" s="209"/>
      <c r="B33" s="270">
        <v>5</v>
      </c>
      <c r="C33" s="271"/>
      <c r="D33" s="272"/>
      <c r="E33" s="271"/>
      <c r="F33" s="272"/>
      <c r="G33" s="271"/>
      <c r="H33" s="269"/>
    </row>
    <row r="34" spans="1:8" ht="15.75" customHeight="1" x14ac:dyDescent="0.2">
      <c r="A34" s="209"/>
      <c r="B34" s="270">
        <v>6</v>
      </c>
      <c r="C34" s="271"/>
      <c r="D34" s="272"/>
      <c r="E34" s="271"/>
      <c r="F34" s="272"/>
      <c r="G34" s="271"/>
      <c r="H34" s="269"/>
    </row>
    <row r="35" spans="1:8" ht="15.75" customHeight="1" x14ac:dyDescent="0.2">
      <c r="A35" s="209"/>
      <c r="B35" s="270">
        <v>7</v>
      </c>
      <c r="C35" s="271"/>
      <c r="D35" s="272"/>
      <c r="E35" s="271"/>
      <c r="F35" s="272"/>
      <c r="G35" s="271"/>
      <c r="H35" s="269"/>
    </row>
    <row r="36" spans="1:8" ht="15.75" customHeight="1" thickBot="1" x14ac:dyDescent="0.25">
      <c r="A36" s="209"/>
      <c r="B36" s="282">
        <v>8</v>
      </c>
      <c r="C36" s="283"/>
      <c r="D36" s="284"/>
      <c r="E36" s="283"/>
      <c r="F36" s="284"/>
      <c r="G36" s="283"/>
      <c r="H36" s="285"/>
    </row>
    <row r="37" spans="1:8" ht="15.75" customHeight="1" x14ac:dyDescent="0.2">
      <c r="A37" s="209"/>
      <c r="B37" s="209"/>
      <c r="C37" s="209"/>
      <c r="D37" s="209"/>
      <c r="E37" s="209"/>
      <c r="F37" s="209"/>
      <c r="G37" s="209"/>
      <c r="H37" s="209"/>
    </row>
    <row r="38" spans="1:8" ht="15.75" customHeight="1" thickBot="1" x14ac:dyDescent="0.25">
      <c r="A38" s="209"/>
      <c r="B38" s="209"/>
      <c r="C38" s="209"/>
      <c r="D38" s="209"/>
      <c r="E38" s="209"/>
      <c r="F38" s="209"/>
      <c r="G38" s="209"/>
      <c r="H38" s="209"/>
    </row>
    <row r="39" spans="1:8" ht="15.75" customHeight="1" x14ac:dyDescent="0.2">
      <c r="A39" s="209"/>
      <c r="B39" s="439" t="s">
        <v>835</v>
      </c>
      <c r="C39" s="440"/>
      <c r="D39" s="440"/>
      <c r="E39" s="440"/>
      <c r="F39" s="440"/>
      <c r="G39" s="440"/>
      <c r="H39" s="441"/>
    </row>
    <row r="40" spans="1:8" ht="15.75" customHeight="1" x14ac:dyDescent="0.2">
      <c r="A40" s="209"/>
      <c r="B40" s="445" t="s">
        <v>838</v>
      </c>
      <c r="C40" s="446"/>
      <c r="D40" s="446"/>
      <c r="E40" s="446"/>
      <c r="F40" s="446"/>
      <c r="G40" s="446"/>
      <c r="H40" s="447"/>
    </row>
    <row r="41" spans="1:8" ht="15.75" customHeight="1" x14ac:dyDescent="0.25">
      <c r="A41" s="209"/>
      <c r="B41" s="442" t="s">
        <v>373</v>
      </c>
      <c r="C41" s="443"/>
      <c r="D41" s="443"/>
      <c r="E41" s="443"/>
      <c r="F41" s="443"/>
      <c r="G41" s="443"/>
      <c r="H41" s="444"/>
    </row>
    <row r="42" spans="1:8" ht="15.75" customHeight="1" x14ac:dyDescent="0.2">
      <c r="A42" s="209"/>
      <c r="B42" s="286" t="s">
        <v>355</v>
      </c>
      <c r="C42" s="287" t="s">
        <v>356</v>
      </c>
      <c r="D42" s="288" t="s">
        <v>357</v>
      </c>
      <c r="E42" s="289" t="s">
        <v>358</v>
      </c>
      <c r="F42" s="288" t="s">
        <v>359</v>
      </c>
      <c r="G42" s="289" t="s">
        <v>360</v>
      </c>
      <c r="H42" s="290" t="s">
        <v>361</v>
      </c>
    </row>
    <row r="43" spans="1:8" ht="15.75" customHeight="1" x14ac:dyDescent="0.2">
      <c r="A43" s="209"/>
      <c r="B43" s="291">
        <v>1</v>
      </c>
      <c r="C43" s="292" t="s">
        <v>374</v>
      </c>
      <c r="D43" s="293" t="s">
        <v>391</v>
      </c>
      <c r="E43" s="292" t="s">
        <v>375</v>
      </c>
      <c r="F43" s="294" t="s">
        <v>376</v>
      </c>
      <c r="G43" s="292" t="s">
        <v>377</v>
      </c>
      <c r="H43" s="295"/>
    </row>
    <row r="44" spans="1:8" ht="15.75" customHeight="1" x14ac:dyDescent="0.2">
      <c r="A44" s="209"/>
      <c r="B44" s="291">
        <v>2</v>
      </c>
      <c r="C44" s="292" t="s">
        <v>374</v>
      </c>
      <c r="D44" s="293" t="s">
        <v>391</v>
      </c>
      <c r="E44" s="292" t="s">
        <v>375</v>
      </c>
      <c r="F44" s="294" t="s">
        <v>376</v>
      </c>
      <c r="G44" s="292" t="s">
        <v>377</v>
      </c>
      <c r="H44" s="295"/>
    </row>
    <row r="45" spans="1:8" ht="15.75" customHeight="1" x14ac:dyDescent="0.2">
      <c r="A45" s="209"/>
      <c r="B45" s="291">
        <v>3</v>
      </c>
      <c r="C45" s="292" t="s">
        <v>374</v>
      </c>
      <c r="D45" s="293" t="s">
        <v>391</v>
      </c>
      <c r="E45" s="292" t="s">
        <v>375</v>
      </c>
      <c r="F45" s="294" t="s">
        <v>376</v>
      </c>
      <c r="G45" s="292" t="s">
        <v>377</v>
      </c>
      <c r="H45" s="295"/>
    </row>
    <row r="46" spans="1:8" ht="15.75" customHeight="1" x14ac:dyDescent="0.2">
      <c r="A46" s="209"/>
      <c r="B46" s="291">
        <v>4</v>
      </c>
      <c r="C46" s="292" t="s">
        <v>374</v>
      </c>
      <c r="D46" s="293" t="s">
        <v>391</v>
      </c>
      <c r="E46" s="292" t="s">
        <v>375</v>
      </c>
      <c r="F46" s="294" t="s">
        <v>376</v>
      </c>
      <c r="G46" s="292" t="s">
        <v>377</v>
      </c>
      <c r="H46" s="295"/>
    </row>
    <row r="47" spans="1:8" ht="15.75" customHeight="1" x14ac:dyDescent="0.2">
      <c r="A47" s="209"/>
      <c r="B47" s="291">
        <v>5</v>
      </c>
      <c r="C47" s="292" t="s">
        <v>378</v>
      </c>
      <c r="D47" s="296" t="s">
        <v>379</v>
      </c>
      <c r="E47" s="292" t="s">
        <v>396</v>
      </c>
      <c r="F47" s="294" t="s">
        <v>397</v>
      </c>
      <c r="G47" s="292"/>
      <c r="H47" s="295"/>
    </row>
    <row r="48" spans="1:8" ht="15.75" customHeight="1" x14ac:dyDescent="0.2">
      <c r="A48" s="209"/>
      <c r="B48" s="291">
        <v>6</v>
      </c>
      <c r="C48" s="292" t="s">
        <v>378</v>
      </c>
      <c r="D48" s="296" t="s">
        <v>379</v>
      </c>
      <c r="E48" s="292" t="s">
        <v>396</v>
      </c>
      <c r="F48" s="294" t="s">
        <v>397</v>
      </c>
      <c r="G48" s="292" t="s">
        <v>380</v>
      </c>
      <c r="H48" s="295"/>
    </row>
    <row r="49" spans="1:8" ht="15.75" customHeight="1" x14ac:dyDescent="0.2">
      <c r="A49" s="209"/>
      <c r="B49" s="291">
        <v>7</v>
      </c>
      <c r="C49" s="292" t="s">
        <v>378</v>
      </c>
      <c r="D49" s="296" t="s">
        <v>379</v>
      </c>
      <c r="E49" s="292" t="s">
        <v>396</v>
      </c>
      <c r="F49" s="294" t="s">
        <v>397</v>
      </c>
      <c r="G49" s="292" t="s">
        <v>380</v>
      </c>
      <c r="H49" s="295"/>
    </row>
    <row r="50" spans="1:8" ht="15.75" customHeight="1" x14ac:dyDescent="0.2">
      <c r="A50" s="209"/>
      <c r="B50" s="291">
        <v>8</v>
      </c>
      <c r="C50" s="292" t="s">
        <v>378</v>
      </c>
      <c r="D50" s="296" t="s">
        <v>379</v>
      </c>
      <c r="E50" s="292" t="s">
        <v>396</v>
      </c>
      <c r="F50" s="294" t="s">
        <v>397</v>
      </c>
      <c r="G50" s="292" t="s">
        <v>380</v>
      </c>
      <c r="H50" s="295"/>
    </row>
    <row r="51" spans="1:8" ht="15.75" customHeight="1" x14ac:dyDescent="0.2">
      <c r="A51" s="209"/>
      <c r="B51" s="274"/>
      <c r="C51" s="275"/>
      <c r="D51" s="275"/>
      <c r="E51" s="275"/>
      <c r="F51" s="275"/>
      <c r="G51" s="275"/>
      <c r="H51" s="277"/>
    </row>
    <row r="52" spans="1:8" ht="15.75" customHeight="1" x14ac:dyDescent="0.2">
      <c r="A52" s="209"/>
      <c r="B52" s="274"/>
      <c r="C52" s="275"/>
      <c r="D52" s="275"/>
      <c r="E52" s="275"/>
      <c r="F52" s="275"/>
      <c r="G52" s="275"/>
      <c r="H52" s="277"/>
    </row>
    <row r="53" spans="1:8" ht="15.75" customHeight="1" x14ac:dyDescent="0.25">
      <c r="A53" s="209"/>
      <c r="B53" s="442" t="s">
        <v>381</v>
      </c>
      <c r="C53" s="443"/>
      <c r="D53" s="443"/>
      <c r="E53" s="443"/>
      <c r="F53" s="443"/>
      <c r="G53" s="443"/>
      <c r="H53" s="444"/>
    </row>
    <row r="54" spans="1:8" ht="15.75" customHeight="1" x14ac:dyDescent="0.2">
      <c r="A54" s="209"/>
      <c r="B54" s="286" t="s">
        <v>355</v>
      </c>
      <c r="C54" s="287" t="s">
        <v>356</v>
      </c>
      <c r="D54" s="297" t="s">
        <v>357</v>
      </c>
      <c r="E54" s="289" t="s">
        <v>358</v>
      </c>
      <c r="F54" s="288" t="s">
        <v>359</v>
      </c>
      <c r="G54" s="289" t="s">
        <v>360</v>
      </c>
      <c r="H54" s="290" t="s">
        <v>361</v>
      </c>
    </row>
    <row r="55" spans="1:8" ht="15.75" customHeight="1" x14ac:dyDescent="0.2">
      <c r="A55" s="209"/>
      <c r="B55" s="291">
        <v>1</v>
      </c>
      <c r="C55" s="292" t="s">
        <v>382</v>
      </c>
      <c r="D55" s="296" t="s">
        <v>383</v>
      </c>
      <c r="E55" s="292" t="s">
        <v>384</v>
      </c>
      <c r="F55" s="294" t="s">
        <v>385</v>
      </c>
      <c r="G55" s="292" t="s">
        <v>386</v>
      </c>
      <c r="H55" s="295"/>
    </row>
    <row r="56" spans="1:8" ht="15.75" customHeight="1" x14ac:dyDescent="0.2">
      <c r="A56" s="209"/>
      <c r="B56" s="291">
        <v>2</v>
      </c>
      <c r="C56" s="292" t="s">
        <v>382</v>
      </c>
      <c r="D56" s="296" t="s">
        <v>383</v>
      </c>
      <c r="E56" s="292" t="s">
        <v>384</v>
      </c>
      <c r="F56" s="294" t="s">
        <v>385</v>
      </c>
      <c r="G56" s="292" t="s">
        <v>386</v>
      </c>
      <c r="H56" s="295"/>
    </row>
    <row r="57" spans="1:8" ht="15.75" customHeight="1" x14ac:dyDescent="0.2">
      <c r="A57" s="209"/>
      <c r="B57" s="291">
        <v>3</v>
      </c>
      <c r="C57" s="292" t="s">
        <v>382</v>
      </c>
      <c r="D57" s="296" t="s">
        <v>383</v>
      </c>
      <c r="E57" s="292" t="s">
        <v>384</v>
      </c>
      <c r="F57" s="294" t="s">
        <v>385</v>
      </c>
      <c r="G57" s="292" t="s">
        <v>386</v>
      </c>
      <c r="H57" s="295"/>
    </row>
    <row r="58" spans="1:8" ht="15.75" customHeight="1" x14ac:dyDescent="0.2">
      <c r="A58" s="209"/>
      <c r="B58" s="291">
        <v>4</v>
      </c>
      <c r="C58" s="292" t="s">
        <v>382</v>
      </c>
      <c r="D58" s="296"/>
      <c r="E58" s="292" t="s">
        <v>384</v>
      </c>
      <c r="F58" s="294" t="s">
        <v>385</v>
      </c>
      <c r="G58" s="292" t="s">
        <v>386</v>
      </c>
      <c r="H58" s="295"/>
    </row>
    <row r="59" spans="1:8" ht="15.75" customHeight="1" x14ac:dyDescent="0.2">
      <c r="A59" s="209"/>
      <c r="B59" s="291">
        <v>5</v>
      </c>
      <c r="C59" s="292" t="s">
        <v>387</v>
      </c>
      <c r="D59" s="296" t="s">
        <v>388</v>
      </c>
      <c r="E59" s="292" t="s">
        <v>836</v>
      </c>
      <c r="F59" s="296" t="s">
        <v>405</v>
      </c>
      <c r="G59" s="292" t="s">
        <v>389</v>
      </c>
      <c r="H59" s="295"/>
    </row>
    <row r="60" spans="1:8" ht="15.75" customHeight="1" x14ac:dyDescent="0.2">
      <c r="A60" s="209"/>
      <c r="B60" s="291">
        <v>6</v>
      </c>
      <c r="C60" s="292" t="s">
        <v>387</v>
      </c>
      <c r="D60" s="296" t="s">
        <v>388</v>
      </c>
      <c r="E60" s="292" t="s">
        <v>836</v>
      </c>
      <c r="F60" s="296" t="s">
        <v>405</v>
      </c>
      <c r="G60" s="292" t="s">
        <v>389</v>
      </c>
      <c r="H60" s="295"/>
    </row>
    <row r="61" spans="1:8" ht="15.75" customHeight="1" x14ac:dyDescent="0.2">
      <c r="A61" s="209"/>
      <c r="B61" s="291">
        <v>7</v>
      </c>
      <c r="C61" s="292" t="s">
        <v>387</v>
      </c>
      <c r="D61" s="296" t="s">
        <v>388</v>
      </c>
      <c r="E61" s="292" t="s">
        <v>836</v>
      </c>
      <c r="F61" s="296" t="s">
        <v>405</v>
      </c>
      <c r="G61" s="292"/>
      <c r="H61" s="295"/>
    </row>
    <row r="62" spans="1:8" ht="15.75" customHeight="1" x14ac:dyDescent="0.2">
      <c r="A62" s="209"/>
      <c r="B62" s="291">
        <v>8</v>
      </c>
      <c r="C62" s="292" t="s">
        <v>387</v>
      </c>
      <c r="D62" s="296" t="s">
        <v>388</v>
      </c>
      <c r="E62" s="292" t="s">
        <v>836</v>
      </c>
      <c r="F62" s="296" t="s">
        <v>405</v>
      </c>
      <c r="G62" s="292"/>
      <c r="H62" s="295"/>
    </row>
    <row r="63" spans="1:8" ht="15.75" customHeight="1" x14ac:dyDescent="0.2">
      <c r="A63" s="209"/>
      <c r="B63" s="274"/>
      <c r="C63" s="275"/>
      <c r="D63" s="275"/>
      <c r="E63" s="275"/>
      <c r="F63" s="275"/>
      <c r="G63" s="275"/>
      <c r="H63" s="277"/>
    </row>
    <row r="64" spans="1:8" ht="15.75" customHeight="1" x14ac:dyDescent="0.2">
      <c r="A64" s="209"/>
      <c r="B64" s="274"/>
      <c r="C64" s="275"/>
      <c r="D64" s="275"/>
      <c r="E64" s="275"/>
      <c r="F64" s="275"/>
      <c r="G64" s="275"/>
      <c r="H64" s="277"/>
    </row>
    <row r="65" spans="1:8" ht="15.75" customHeight="1" x14ac:dyDescent="0.25">
      <c r="A65" s="209"/>
      <c r="B65" s="451" t="s">
        <v>399</v>
      </c>
      <c r="C65" s="452"/>
      <c r="D65" s="452"/>
      <c r="E65" s="452"/>
      <c r="F65" s="452"/>
      <c r="G65" s="452"/>
      <c r="H65" s="453"/>
    </row>
    <row r="66" spans="1:8" ht="15.75" customHeight="1" x14ac:dyDescent="0.2">
      <c r="A66" s="209"/>
      <c r="B66" s="278" t="s">
        <v>355</v>
      </c>
      <c r="C66" s="279" t="s">
        <v>356</v>
      </c>
      <c r="D66" s="280" t="s">
        <v>357</v>
      </c>
      <c r="E66" s="279" t="s">
        <v>358</v>
      </c>
      <c r="F66" s="280" t="s">
        <v>359</v>
      </c>
      <c r="G66" s="279" t="s">
        <v>360</v>
      </c>
      <c r="H66" s="281" t="s">
        <v>361</v>
      </c>
    </row>
    <row r="67" spans="1:8" ht="15.75" customHeight="1" x14ac:dyDescent="0.2">
      <c r="A67" s="209"/>
      <c r="B67" s="270">
        <v>1</v>
      </c>
      <c r="C67" s="271" t="s">
        <v>834</v>
      </c>
      <c r="D67" s="272"/>
      <c r="E67" s="271"/>
      <c r="F67" s="272"/>
      <c r="G67" s="271"/>
      <c r="H67" s="269"/>
    </row>
    <row r="68" spans="1:8" ht="15.75" customHeight="1" x14ac:dyDescent="0.2">
      <c r="A68" s="209"/>
      <c r="B68" s="270">
        <v>2</v>
      </c>
      <c r="C68" s="271" t="s">
        <v>834</v>
      </c>
      <c r="D68" s="272"/>
      <c r="E68" s="271"/>
      <c r="F68" s="272"/>
      <c r="G68" s="271"/>
      <c r="H68" s="269"/>
    </row>
    <row r="69" spans="1:8" ht="15.75" customHeight="1" x14ac:dyDescent="0.2">
      <c r="A69" s="209"/>
      <c r="B69" s="270">
        <v>3</v>
      </c>
      <c r="C69" s="271" t="s">
        <v>834</v>
      </c>
      <c r="D69" s="272"/>
      <c r="E69" s="271"/>
      <c r="F69" s="272"/>
      <c r="G69" s="271"/>
      <c r="H69" s="269"/>
    </row>
    <row r="70" spans="1:8" ht="15.75" customHeight="1" x14ac:dyDescent="0.2">
      <c r="A70" s="209"/>
      <c r="B70" s="270">
        <v>4</v>
      </c>
      <c r="C70" s="271" t="s">
        <v>834</v>
      </c>
      <c r="D70" s="272"/>
      <c r="E70" s="271"/>
      <c r="F70" s="272"/>
      <c r="G70" s="271"/>
      <c r="H70" s="269"/>
    </row>
    <row r="71" spans="1:8" ht="15.75" customHeight="1" x14ac:dyDescent="0.2">
      <c r="A71" s="209"/>
      <c r="B71" s="270">
        <v>5</v>
      </c>
      <c r="C71" s="271"/>
      <c r="D71" s="272"/>
      <c r="E71" s="271"/>
      <c r="F71" s="272"/>
      <c r="G71" s="271"/>
      <c r="H71" s="269"/>
    </row>
    <row r="72" spans="1:8" ht="15.75" customHeight="1" x14ac:dyDescent="0.2">
      <c r="A72" s="209"/>
      <c r="B72" s="270">
        <v>6</v>
      </c>
      <c r="C72" s="271"/>
      <c r="D72" s="272"/>
      <c r="E72" s="271"/>
      <c r="F72" s="272"/>
      <c r="G72" s="271"/>
      <c r="H72" s="269"/>
    </row>
    <row r="73" spans="1:8" ht="15.75" customHeight="1" x14ac:dyDescent="0.2">
      <c r="A73" s="209"/>
      <c r="B73" s="270">
        <v>7</v>
      </c>
      <c r="C73" s="271"/>
      <c r="D73" s="272"/>
      <c r="E73" s="271"/>
      <c r="F73" s="272"/>
      <c r="G73" s="271"/>
      <c r="H73" s="269"/>
    </row>
    <row r="74" spans="1:8" ht="15.75" customHeight="1" thickBot="1" x14ac:dyDescent="0.25">
      <c r="A74" s="209"/>
      <c r="B74" s="282">
        <v>8</v>
      </c>
      <c r="C74" s="283"/>
      <c r="D74" s="284"/>
      <c r="E74" s="283"/>
      <c r="F74" s="284"/>
      <c r="G74" s="283"/>
      <c r="H74" s="285"/>
    </row>
    <row r="75" spans="1:8" ht="15.75" customHeight="1" x14ac:dyDescent="0.2">
      <c r="A75" s="209"/>
      <c r="B75" s="209"/>
      <c r="C75" s="209"/>
      <c r="D75" s="209"/>
      <c r="E75" s="209"/>
      <c r="F75" s="209"/>
      <c r="G75" s="209"/>
      <c r="H75" s="209"/>
    </row>
    <row r="76" spans="1:8" ht="15.75" customHeight="1" thickBot="1" x14ac:dyDescent="0.25">
      <c r="A76" s="209"/>
      <c r="B76" s="209"/>
      <c r="C76" s="209"/>
      <c r="D76" s="209"/>
      <c r="E76" s="209"/>
      <c r="F76" s="209"/>
      <c r="G76" s="209"/>
      <c r="H76" s="209"/>
    </row>
    <row r="77" spans="1:8" ht="15.75" customHeight="1" x14ac:dyDescent="0.2">
      <c r="A77" s="209"/>
      <c r="B77" s="439" t="s">
        <v>837</v>
      </c>
      <c r="C77" s="440"/>
      <c r="D77" s="440"/>
      <c r="E77" s="440"/>
      <c r="F77" s="440"/>
      <c r="G77" s="440"/>
      <c r="H77" s="441"/>
    </row>
    <row r="78" spans="1:8" ht="15.75" customHeight="1" thickBot="1" x14ac:dyDescent="0.25">
      <c r="A78" s="209"/>
      <c r="B78" s="457" t="s">
        <v>839</v>
      </c>
      <c r="C78" s="458"/>
      <c r="D78" s="458"/>
      <c r="E78" s="458"/>
      <c r="F78" s="458"/>
      <c r="G78" s="458"/>
      <c r="H78" s="459"/>
    </row>
    <row r="79" spans="1:8" ht="15.75" customHeight="1" x14ac:dyDescent="0.25">
      <c r="A79" s="209"/>
      <c r="B79" s="454" t="s">
        <v>373</v>
      </c>
      <c r="C79" s="455"/>
      <c r="D79" s="455"/>
      <c r="E79" s="455"/>
      <c r="F79" s="455"/>
      <c r="G79" s="455"/>
      <c r="H79" s="456"/>
    </row>
    <row r="80" spans="1:8" ht="15.75" customHeight="1" x14ac:dyDescent="0.2">
      <c r="A80" s="209"/>
      <c r="B80" s="286" t="s">
        <v>355</v>
      </c>
      <c r="C80" s="287" t="s">
        <v>356</v>
      </c>
      <c r="D80" s="288" t="s">
        <v>357</v>
      </c>
      <c r="E80" s="289" t="s">
        <v>358</v>
      </c>
      <c r="F80" s="297" t="s">
        <v>359</v>
      </c>
      <c r="G80" s="289" t="s">
        <v>360</v>
      </c>
      <c r="H80" s="290" t="s">
        <v>361</v>
      </c>
    </row>
    <row r="81" spans="1:8" ht="15.75" customHeight="1" x14ac:dyDescent="0.2">
      <c r="A81" s="209"/>
      <c r="B81" s="291">
        <v>1</v>
      </c>
      <c r="C81" s="298" t="s">
        <v>390</v>
      </c>
      <c r="D81" s="293" t="s">
        <v>391</v>
      </c>
      <c r="E81" s="292" t="s">
        <v>392</v>
      </c>
      <c r="F81" s="293" t="s">
        <v>393</v>
      </c>
      <c r="G81" s="292" t="s">
        <v>394</v>
      </c>
      <c r="H81" s="295"/>
    </row>
    <row r="82" spans="1:8" ht="15.75" customHeight="1" x14ac:dyDescent="0.2">
      <c r="A82" s="209"/>
      <c r="B82" s="291">
        <v>2</v>
      </c>
      <c r="C82" s="298" t="s">
        <v>390</v>
      </c>
      <c r="D82" s="293" t="s">
        <v>391</v>
      </c>
      <c r="E82" s="292" t="s">
        <v>392</v>
      </c>
      <c r="F82" s="293" t="s">
        <v>393</v>
      </c>
      <c r="G82" s="292" t="s">
        <v>394</v>
      </c>
      <c r="H82" s="295"/>
    </row>
    <row r="83" spans="1:8" ht="15.75" customHeight="1" x14ac:dyDescent="0.2">
      <c r="A83" s="209"/>
      <c r="B83" s="291">
        <v>3</v>
      </c>
      <c r="C83" s="298" t="s">
        <v>390</v>
      </c>
      <c r="D83" s="293" t="s">
        <v>391</v>
      </c>
      <c r="E83" s="292" t="s">
        <v>392</v>
      </c>
      <c r="F83" s="293" t="s">
        <v>393</v>
      </c>
      <c r="G83" s="292" t="s">
        <v>394</v>
      </c>
      <c r="H83" s="295"/>
    </row>
    <row r="84" spans="1:8" ht="15.75" customHeight="1" x14ac:dyDescent="0.2">
      <c r="A84" s="209"/>
      <c r="B84" s="291">
        <v>4</v>
      </c>
      <c r="C84" s="298" t="s">
        <v>390</v>
      </c>
      <c r="D84" s="293" t="s">
        <v>391</v>
      </c>
      <c r="E84" s="292" t="s">
        <v>392</v>
      </c>
      <c r="F84" s="293" t="s">
        <v>393</v>
      </c>
      <c r="G84" s="292" t="s">
        <v>394</v>
      </c>
      <c r="H84" s="295"/>
    </row>
    <row r="85" spans="1:8" ht="15.75" customHeight="1" x14ac:dyDescent="0.2">
      <c r="A85" s="209"/>
      <c r="B85" s="291">
        <v>5</v>
      </c>
      <c r="C85" s="298" t="s">
        <v>395</v>
      </c>
      <c r="D85" s="293" t="s">
        <v>363</v>
      </c>
      <c r="E85" s="298" t="s">
        <v>364</v>
      </c>
      <c r="F85" s="293" t="s">
        <v>397</v>
      </c>
      <c r="G85" s="292" t="s">
        <v>398</v>
      </c>
      <c r="H85" s="295"/>
    </row>
    <row r="86" spans="1:8" ht="15.75" customHeight="1" x14ac:dyDescent="0.2">
      <c r="A86" s="209"/>
      <c r="B86" s="291">
        <v>6</v>
      </c>
      <c r="C86" s="298" t="s">
        <v>395</v>
      </c>
      <c r="D86" s="293" t="s">
        <v>363</v>
      </c>
      <c r="E86" s="298" t="s">
        <v>364</v>
      </c>
      <c r="F86" s="293" t="s">
        <v>397</v>
      </c>
      <c r="G86" s="292" t="s">
        <v>398</v>
      </c>
      <c r="H86" s="295"/>
    </row>
    <row r="87" spans="1:8" ht="15.75" customHeight="1" x14ac:dyDescent="0.2">
      <c r="A87" s="209"/>
      <c r="B87" s="291">
        <v>7</v>
      </c>
      <c r="C87" s="298" t="s">
        <v>395</v>
      </c>
      <c r="D87" s="293" t="s">
        <v>363</v>
      </c>
      <c r="E87" s="298" t="s">
        <v>364</v>
      </c>
      <c r="F87" s="293" t="s">
        <v>397</v>
      </c>
      <c r="G87" s="292" t="s">
        <v>398</v>
      </c>
      <c r="H87" s="295"/>
    </row>
    <row r="88" spans="1:8" ht="15.75" customHeight="1" x14ac:dyDescent="0.2">
      <c r="A88" s="209"/>
      <c r="B88" s="291">
        <v>8</v>
      </c>
      <c r="C88" s="298" t="s">
        <v>395</v>
      </c>
      <c r="D88" s="293" t="s">
        <v>363</v>
      </c>
      <c r="E88" s="298" t="s">
        <v>364</v>
      </c>
      <c r="F88" s="293" t="s">
        <v>397</v>
      </c>
      <c r="G88" s="292" t="s">
        <v>398</v>
      </c>
      <c r="H88" s="295"/>
    </row>
    <row r="89" spans="1:8" ht="15.75" customHeight="1" x14ac:dyDescent="0.2">
      <c r="A89" s="209"/>
      <c r="B89" s="274"/>
      <c r="C89" s="275"/>
      <c r="D89" s="275"/>
      <c r="E89" s="275"/>
      <c r="F89" s="275"/>
      <c r="G89" s="275"/>
      <c r="H89" s="277"/>
    </row>
    <row r="90" spans="1:8" ht="15.75" customHeight="1" x14ac:dyDescent="0.25">
      <c r="A90" s="209"/>
      <c r="B90" s="442" t="s">
        <v>381</v>
      </c>
      <c r="C90" s="443"/>
      <c r="D90" s="443"/>
      <c r="E90" s="443"/>
      <c r="F90" s="443"/>
      <c r="G90" s="443"/>
      <c r="H90" s="444"/>
    </row>
    <row r="91" spans="1:8" ht="15.75" customHeight="1" x14ac:dyDescent="0.2">
      <c r="A91" s="209"/>
      <c r="B91" s="286" t="s">
        <v>355</v>
      </c>
      <c r="C91" s="287" t="s">
        <v>356</v>
      </c>
      <c r="D91" s="288" t="s">
        <v>357</v>
      </c>
      <c r="E91" s="289" t="s">
        <v>358</v>
      </c>
      <c r="F91" s="288" t="s">
        <v>359</v>
      </c>
      <c r="G91" s="289" t="s">
        <v>360</v>
      </c>
      <c r="H91" s="290" t="s">
        <v>361</v>
      </c>
    </row>
    <row r="92" spans="1:8" ht="15.75" customHeight="1" x14ac:dyDescent="0.2">
      <c r="A92" s="209"/>
      <c r="B92" s="291">
        <v>1</v>
      </c>
      <c r="C92" s="292" t="s">
        <v>400</v>
      </c>
      <c r="D92" s="296" t="s">
        <v>383</v>
      </c>
      <c r="E92" s="292" t="s">
        <v>367</v>
      </c>
      <c r="F92" s="296" t="s">
        <v>401</v>
      </c>
      <c r="G92" s="292" t="s">
        <v>402</v>
      </c>
      <c r="H92" s="295"/>
    </row>
    <row r="93" spans="1:8" ht="15.75" customHeight="1" x14ac:dyDescent="0.2">
      <c r="A93" s="209"/>
      <c r="B93" s="291">
        <v>2</v>
      </c>
      <c r="C93" s="292" t="s">
        <v>400</v>
      </c>
      <c r="D93" s="296" t="s">
        <v>383</v>
      </c>
      <c r="E93" s="292" t="s">
        <v>367</v>
      </c>
      <c r="F93" s="296" t="s">
        <v>401</v>
      </c>
      <c r="G93" s="292" t="s">
        <v>402</v>
      </c>
      <c r="H93" s="295"/>
    </row>
    <row r="94" spans="1:8" ht="15.75" customHeight="1" x14ac:dyDescent="0.2">
      <c r="A94" s="209"/>
      <c r="B94" s="291">
        <v>3</v>
      </c>
      <c r="C94" s="292" t="s">
        <v>400</v>
      </c>
      <c r="D94" s="296" t="s">
        <v>383</v>
      </c>
      <c r="E94" s="292" t="s">
        <v>367</v>
      </c>
      <c r="F94" s="296" t="s">
        <v>401</v>
      </c>
      <c r="G94" s="292" t="s">
        <v>402</v>
      </c>
      <c r="H94" s="295"/>
    </row>
    <row r="95" spans="1:8" ht="15.75" customHeight="1" x14ac:dyDescent="0.2">
      <c r="A95" s="209"/>
      <c r="B95" s="291">
        <v>4</v>
      </c>
      <c r="C95" s="292" t="s">
        <v>400</v>
      </c>
      <c r="D95" s="296"/>
      <c r="E95" s="292"/>
      <c r="F95" s="296" t="s">
        <v>401</v>
      </c>
      <c r="G95" s="292" t="s">
        <v>402</v>
      </c>
      <c r="H95" s="295"/>
    </row>
    <row r="96" spans="1:8" ht="15.75" customHeight="1" x14ac:dyDescent="0.2">
      <c r="A96" s="209"/>
      <c r="B96" s="291">
        <v>5</v>
      </c>
      <c r="C96" s="292" t="s">
        <v>403</v>
      </c>
      <c r="D96" s="293" t="s">
        <v>368</v>
      </c>
      <c r="E96" s="292" t="s">
        <v>404</v>
      </c>
      <c r="F96" s="296" t="s">
        <v>405</v>
      </c>
      <c r="G96" s="292" t="s">
        <v>370</v>
      </c>
      <c r="H96" s="295"/>
    </row>
    <row r="97" spans="1:8" ht="15.75" customHeight="1" x14ac:dyDescent="0.2">
      <c r="A97" s="209"/>
      <c r="B97" s="291">
        <v>6</v>
      </c>
      <c r="C97" s="292" t="s">
        <v>403</v>
      </c>
      <c r="D97" s="293" t="s">
        <v>368</v>
      </c>
      <c r="E97" s="292" t="s">
        <v>404</v>
      </c>
      <c r="F97" s="296" t="s">
        <v>405</v>
      </c>
      <c r="G97" s="292" t="s">
        <v>372</v>
      </c>
      <c r="H97" s="295"/>
    </row>
    <row r="98" spans="1:8" ht="15.75" customHeight="1" x14ac:dyDescent="0.2">
      <c r="A98" s="209"/>
      <c r="B98" s="291">
        <v>7</v>
      </c>
      <c r="C98" s="292" t="s">
        <v>403</v>
      </c>
      <c r="D98" s="293" t="s">
        <v>368</v>
      </c>
      <c r="E98" s="292" t="s">
        <v>404</v>
      </c>
      <c r="F98" s="296" t="s">
        <v>405</v>
      </c>
      <c r="G98" s="292" t="s">
        <v>370</v>
      </c>
      <c r="H98" s="295"/>
    </row>
    <row r="99" spans="1:8" ht="15.75" customHeight="1" x14ac:dyDescent="0.2">
      <c r="A99" s="209"/>
      <c r="B99" s="291">
        <v>8</v>
      </c>
      <c r="C99" s="292" t="s">
        <v>403</v>
      </c>
      <c r="D99" s="293" t="s">
        <v>368</v>
      </c>
      <c r="E99" s="292" t="s">
        <v>404</v>
      </c>
      <c r="F99" s="296" t="s">
        <v>405</v>
      </c>
      <c r="G99" s="292" t="s">
        <v>370</v>
      </c>
      <c r="H99" s="295"/>
    </row>
    <row r="100" spans="1:8" ht="15.75" customHeight="1" x14ac:dyDescent="0.2">
      <c r="A100" s="209"/>
      <c r="B100" s="299"/>
      <c r="C100" s="276"/>
      <c r="D100" s="276"/>
      <c r="E100" s="276"/>
      <c r="F100" s="276"/>
      <c r="G100" s="276"/>
      <c r="H100" s="300"/>
    </row>
    <row r="101" spans="1:8" ht="15.75" customHeight="1" x14ac:dyDescent="0.25">
      <c r="A101" s="209"/>
      <c r="B101" s="451" t="s">
        <v>399</v>
      </c>
      <c r="C101" s="452"/>
      <c r="D101" s="452"/>
      <c r="E101" s="452"/>
      <c r="F101" s="452"/>
      <c r="G101" s="452"/>
      <c r="H101" s="453"/>
    </row>
    <row r="102" spans="1:8" ht="15.75" customHeight="1" x14ac:dyDescent="0.2">
      <c r="A102" s="209"/>
      <c r="B102" s="278" t="s">
        <v>355</v>
      </c>
      <c r="C102" s="279" t="s">
        <v>356</v>
      </c>
      <c r="D102" s="280" t="s">
        <v>357</v>
      </c>
      <c r="E102" s="279" t="s">
        <v>358</v>
      </c>
      <c r="F102" s="280" t="s">
        <v>359</v>
      </c>
      <c r="G102" s="279" t="s">
        <v>360</v>
      </c>
      <c r="H102" s="281" t="s">
        <v>361</v>
      </c>
    </row>
    <row r="103" spans="1:8" ht="15.75" customHeight="1" x14ac:dyDescent="0.2">
      <c r="A103" s="209"/>
      <c r="B103" s="270">
        <v>1</v>
      </c>
      <c r="C103" s="271" t="s">
        <v>834</v>
      </c>
      <c r="D103" s="272"/>
      <c r="E103" s="271"/>
      <c r="F103" s="272"/>
      <c r="G103" s="271"/>
      <c r="H103" s="269"/>
    </row>
    <row r="104" spans="1:8" ht="15.75" customHeight="1" x14ac:dyDescent="0.2">
      <c r="A104" s="209"/>
      <c r="B104" s="270">
        <v>2</v>
      </c>
      <c r="C104" s="271" t="s">
        <v>834</v>
      </c>
      <c r="D104" s="272"/>
      <c r="E104" s="271"/>
      <c r="F104" s="272"/>
      <c r="G104" s="271"/>
      <c r="H104" s="269"/>
    </row>
    <row r="105" spans="1:8" ht="15.75" customHeight="1" x14ac:dyDescent="0.2">
      <c r="A105" s="209"/>
      <c r="B105" s="270">
        <v>3</v>
      </c>
      <c r="C105" s="271" t="s">
        <v>834</v>
      </c>
      <c r="D105" s="272"/>
      <c r="E105" s="271"/>
      <c r="F105" s="272"/>
      <c r="G105" s="271"/>
      <c r="H105" s="269"/>
    </row>
    <row r="106" spans="1:8" ht="15.75" customHeight="1" x14ac:dyDescent="0.2">
      <c r="A106" s="209"/>
      <c r="B106" s="270">
        <v>4</v>
      </c>
      <c r="C106" s="271" t="s">
        <v>834</v>
      </c>
      <c r="D106" s="272"/>
      <c r="E106" s="271"/>
      <c r="F106" s="272"/>
      <c r="G106" s="271"/>
      <c r="H106" s="269"/>
    </row>
    <row r="107" spans="1:8" ht="15.75" customHeight="1" x14ac:dyDescent="0.2">
      <c r="A107" s="209"/>
      <c r="B107" s="270">
        <v>5</v>
      </c>
      <c r="C107" s="271"/>
      <c r="D107" s="272"/>
      <c r="E107" s="271"/>
      <c r="F107" s="272"/>
      <c r="G107" s="271"/>
      <c r="H107" s="269"/>
    </row>
    <row r="108" spans="1:8" ht="15.75" customHeight="1" x14ac:dyDescent="0.2">
      <c r="A108" s="209"/>
      <c r="B108" s="270">
        <v>6</v>
      </c>
      <c r="C108" s="271"/>
      <c r="D108" s="272"/>
      <c r="E108" s="271"/>
      <c r="F108" s="272"/>
      <c r="G108" s="271"/>
      <c r="H108" s="269"/>
    </row>
    <row r="109" spans="1:8" ht="15.75" customHeight="1" x14ac:dyDescent="0.2">
      <c r="A109" s="209"/>
      <c r="B109" s="270">
        <v>7</v>
      </c>
      <c r="C109" s="271"/>
      <c r="D109" s="272"/>
      <c r="E109" s="271"/>
      <c r="F109" s="272"/>
      <c r="G109" s="271"/>
      <c r="H109" s="269"/>
    </row>
    <row r="110" spans="1:8" ht="15.75" customHeight="1" thickBot="1" x14ac:dyDescent="0.25">
      <c r="A110" s="209"/>
      <c r="B110" s="282">
        <v>8</v>
      </c>
      <c r="C110" s="283"/>
      <c r="D110" s="284"/>
      <c r="E110" s="283"/>
      <c r="F110" s="284"/>
      <c r="G110" s="283"/>
      <c r="H110" s="285"/>
    </row>
    <row r="111" spans="1:8" ht="15.75" customHeight="1" x14ac:dyDescent="0.2">
      <c r="A111" s="209"/>
      <c r="B111" s="209"/>
      <c r="C111" s="209"/>
      <c r="D111" s="209"/>
      <c r="E111" s="209"/>
      <c r="F111" s="209"/>
      <c r="G111" s="209"/>
      <c r="H111" s="209"/>
    </row>
    <row r="112" spans="1:8" ht="15.75" customHeight="1" x14ac:dyDescent="0.2">
      <c r="A112" s="209"/>
      <c r="B112" s="209"/>
      <c r="C112" s="209"/>
      <c r="D112" s="209"/>
      <c r="E112" s="209"/>
      <c r="F112" s="209"/>
      <c r="G112" s="209"/>
      <c r="H112" s="209"/>
    </row>
    <row r="113" spans="1:8" ht="15.75" customHeight="1" x14ac:dyDescent="0.2">
      <c r="A113" s="209"/>
      <c r="B113" s="209"/>
      <c r="C113" s="209"/>
      <c r="D113" s="209"/>
      <c r="E113" s="209"/>
      <c r="F113" s="209"/>
      <c r="G113" s="209"/>
      <c r="H113" s="209"/>
    </row>
    <row r="114" spans="1:8" ht="15.75" customHeight="1" x14ac:dyDescent="0.2">
      <c r="A114" s="209"/>
      <c r="B114" s="209"/>
      <c r="C114" s="209"/>
      <c r="D114" s="209"/>
      <c r="E114" s="209"/>
      <c r="F114" s="209"/>
      <c r="G114" s="209"/>
      <c r="H114" s="209"/>
    </row>
    <row r="115" spans="1:8" ht="15.75" customHeight="1" x14ac:dyDescent="0.2">
      <c r="A115" s="209"/>
      <c r="B115" s="209"/>
      <c r="C115" s="209"/>
      <c r="D115" s="209"/>
      <c r="E115" s="209"/>
      <c r="F115" s="209"/>
      <c r="G115" s="209"/>
      <c r="H115" s="209"/>
    </row>
    <row r="116" spans="1:8" ht="15.75" customHeight="1" x14ac:dyDescent="0.2">
      <c r="A116" s="209"/>
      <c r="B116" s="209"/>
      <c r="C116" s="209"/>
      <c r="D116" s="209"/>
      <c r="E116" s="209"/>
      <c r="F116" s="209"/>
      <c r="G116" s="209"/>
      <c r="H116" s="209"/>
    </row>
    <row r="117" spans="1:8" ht="15.75" customHeight="1" x14ac:dyDescent="0.2">
      <c r="A117" s="209"/>
      <c r="B117" s="209"/>
      <c r="C117" s="209"/>
      <c r="D117" s="209"/>
      <c r="E117" s="209"/>
      <c r="F117" s="209"/>
      <c r="G117" s="209"/>
      <c r="H117" s="209"/>
    </row>
    <row r="118" spans="1:8" ht="15.75" customHeight="1" x14ac:dyDescent="0.2">
      <c r="A118" s="209"/>
      <c r="B118" s="209"/>
      <c r="C118" s="209"/>
      <c r="D118" s="209"/>
      <c r="E118" s="209"/>
      <c r="F118" s="209"/>
      <c r="G118" s="209"/>
      <c r="H118" s="209"/>
    </row>
    <row r="119" spans="1:8" ht="15.75" customHeight="1" x14ac:dyDescent="0.2">
      <c r="A119" s="209"/>
      <c r="B119" s="209"/>
      <c r="C119" s="209"/>
      <c r="D119" s="209"/>
      <c r="E119" s="209"/>
      <c r="F119" s="209"/>
      <c r="G119" s="209"/>
      <c r="H119" s="209"/>
    </row>
    <row r="120" spans="1:8" ht="15.75" customHeight="1" x14ac:dyDescent="0.2">
      <c r="A120" s="209"/>
      <c r="B120" s="209"/>
      <c r="C120" s="209"/>
      <c r="D120" s="209"/>
      <c r="E120" s="209"/>
      <c r="F120" s="209"/>
      <c r="G120" s="209"/>
      <c r="H120" s="209"/>
    </row>
    <row r="121" spans="1:8" ht="15.75" customHeight="1" x14ac:dyDescent="0.2">
      <c r="A121" s="209"/>
      <c r="B121" s="209"/>
      <c r="C121" s="209"/>
      <c r="D121" s="209"/>
      <c r="E121" s="209"/>
      <c r="F121" s="209"/>
      <c r="G121" s="209"/>
      <c r="H121" s="209"/>
    </row>
    <row r="122" spans="1:8" ht="15.75" customHeight="1" x14ac:dyDescent="0.2">
      <c r="A122" s="209"/>
      <c r="B122" s="209"/>
      <c r="C122" s="209"/>
      <c r="D122" s="209"/>
      <c r="E122" s="209"/>
      <c r="F122" s="209"/>
      <c r="G122" s="209"/>
      <c r="H122" s="209"/>
    </row>
    <row r="123" spans="1:8" ht="15.75" customHeight="1" x14ac:dyDescent="0.2">
      <c r="A123" s="209"/>
      <c r="B123" s="209"/>
      <c r="C123" s="209"/>
      <c r="D123" s="209"/>
      <c r="E123" s="209"/>
      <c r="F123" s="209"/>
      <c r="G123" s="209"/>
      <c r="H123" s="209"/>
    </row>
    <row r="124" spans="1:8" ht="15.75" customHeight="1" x14ac:dyDescent="0.2">
      <c r="A124" s="209"/>
      <c r="B124" s="209"/>
      <c r="C124" s="209"/>
      <c r="D124" s="209"/>
      <c r="E124" s="209"/>
      <c r="F124" s="209"/>
      <c r="G124" s="209"/>
      <c r="H124" s="209"/>
    </row>
    <row r="125" spans="1:8" ht="15.75" customHeight="1" x14ac:dyDescent="0.2">
      <c r="A125" s="209"/>
      <c r="B125" s="209"/>
      <c r="C125" s="209"/>
      <c r="D125" s="209"/>
      <c r="E125" s="209"/>
      <c r="F125" s="209"/>
      <c r="G125" s="209"/>
      <c r="H125" s="209"/>
    </row>
    <row r="126" spans="1:8" ht="15.75" customHeight="1" x14ac:dyDescent="0.2">
      <c r="A126" s="209"/>
      <c r="B126" s="209"/>
      <c r="C126" s="209"/>
      <c r="D126" s="209"/>
      <c r="E126" s="209"/>
      <c r="F126" s="209"/>
      <c r="G126" s="209"/>
      <c r="H126" s="209"/>
    </row>
    <row r="127" spans="1:8" ht="15.75" customHeight="1" x14ac:dyDescent="0.2">
      <c r="A127" s="209"/>
      <c r="B127" s="209"/>
      <c r="C127" s="209"/>
      <c r="D127" s="209"/>
      <c r="E127" s="209"/>
      <c r="F127" s="209"/>
      <c r="G127" s="209"/>
      <c r="H127" s="209"/>
    </row>
    <row r="128" spans="1:8" ht="15.75" customHeight="1" x14ac:dyDescent="0.2">
      <c r="A128" s="209"/>
      <c r="B128" s="209"/>
      <c r="C128" s="209"/>
      <c r="D128" s="209"/>
      <c r="E128" s="209"/>
      <c r="F128" s="209"/>
      <c r="G128" s="209"/>
      <c r="H128" s="209"/>
    </row>
    <row r="129" spans="1:8" ht="15.75" customHeight="1" x14ac:dyDescent="0.2">
      <c r="A129" s="209"/>
      <c r="B129" s="209"/>
      <c r="C129" s="209"/>
      <c r="D129" s="209"/>
      <c r="E129" s="209"/>
      <c r="F129" s="209"/>
      <c r="G129" s="209"/>
      <c r="H129" s="209"/>
    </row>
    <row r="130" spans="1:8" ht="15.75" customHeight="1" x14ac:dyDescent="0.2">
      <c r="A130" s="209"/>
      <c r="B130" s="209"/>
      <c r="C130" s="209"/>
      <c r="D130" s="209"/>
      <c r="E130" s="209"/>
      <c r="F130" s="209"/>
      <c r="G130" s="209"/>
      <c r="H130" s="209"/>
    </row>
    <row r="131" spans="1:8" ht="15.75" customHeight="1" x14ac:dyDescent="0.2">
      <c r="A131" s="209"/>
      <c r="B131" s="209"/>
      <c r="C131" s="209"/>
      <c r="D131" s="209"/>
      <c r="E131" s="209"/>
      <c r="F131" s="209"/>
      <c r="G131" s="209"/>
      <c r="H131" s="209"/>
    </row>
    <row r="132" spans="1:8" ht="15.75" customHeight="1" x14ac:dyDescent="0.2">
      <c r="A132" s="209"/>
      <c r="B132" s="209"/>
      <c r="C132" s="209"/>
      <c r="D132" s="209"/>
      <c r="E132" s="209"/>
      <c r="F132" s="209"/>
      <c r="G132" s="209"/>
      <c r="H132" s="209"/>
    </row>
    <row r="133" spans="1:8" ht="15.75" customHeight="1" x14ac:dyDescent="0.2">
      <c r="A133" s="209"/>
      <c r="B133" s="209"/>
      <c r="C133" s="209"/>
      <c r="D133" s="209"/>
      <c r="E133" s="209"/>
      <c r="F133" s="209"/>
      <c r="G133" s="209"/>
      <c r="H133" s="209"/>
    </row>
    <row r="134" spans="1:8" ht="15.75" customHeight="1" x14ac:dyDescent="0.2">
      <c r="A134" s="209"/>
      <c r="B134" s="209"/>
      <c r="C134" s="209"/>
      <c r="D134" s="209"/>
      <c r="E134" s="209"/>
      <c r="F134" s="209"/>
      <c r="G134" s="209"/>
      <c r="H134" s="209"/>
    </row>
    <row r="135" spans="1:8" ht="15.75" customHeight="1" x14ac:dyDescent="0.2">
      <c r="A135" s="209"/>
      <c r="B135" s="209"/>
      <c r="C135" s="209"/>
      <c r="D135" s="209"/>
      <c r="E135" s="209"/>
      <c r="F135" s="209"/>
      <c r="G135" s="209"/>
      <c r="H135" s="209"/>
    </row>
    <row r="136" spans="1:8" ht="15.75" customHeight="1" x14ac:dyDescent="0.2">
      <c r="A136" s="209"/>
      <c r="B136" s="209"/>
      <c r="C136" s="209"/>
      <c r="D136" s="209"/>
      <c r="E136" s="209"/>
      <c r="F136" s="209"/>
      <c r="G136" s="209"/>
      <c r="H136" s="209"/>
    </row>
    <row r="137" spans="1:8" ht="15.75" customHeight="1" x14ac:dyDescent="0.2">
      <c r="A137" s="209"/>
      <c r="B137" s="209"/>
      <c r="C137" s="209"/>
      <c r="D137" s="209"/>
      <c r="E137" s="209"/>
      <c r="F137" s="209"/>
      <c r="G137" s="209"/>
      <c r="H137" s="209"/>
    </row>
    <row r="138" spans="1:8" ht="15.75" customHeight="1" x14ac:dyDescent="0.2">
      <c r="A138" s="209"/>
      <c r="B138" s="209"/>
      <c r="C138" s="209"/>
      <c r="D138" s="209"/>
      <c r="E138" s="209"/>
      <c r="F138" s="209"/>
      <c r="G138" s="209"/>
      <c r="H138" s="209"/>
    </row>
    <row r="139" spans="1:8" ht="15.75" customHeight="1" x14ac:dyDescent="0.2">
      <c r="A139" s="209"/>
      <c r="B139" s="209"/>
      <c r="C139" s="209"/>
      <c r="D139" s="209"/>
      <c r="E139" s="209"/>
      <c r="F139" s="209"/>
      <c r="G139" s="209"/>
      <c r="H139" s="209"/>
    </row>
    <row r="140" spans="1:8" ht="15.75" customHeight="1" x14ac:dyDescent="0.2">
      <c r="A140" s="209"/>
      <c r="B140" s="209"/>
      <c r="C140" s="209"/>
      <c r="D140" s="209"/>
      <c r="E140" s="209"/>
      <c r="F140" s="209"/>
      <c r="G140" s="209"/>
      <c r="H140" s="209"/>
    </row>
    <row r="141" spans="1:8" ht="15.75" customHeight="1" x14ac:dyDescent="0.2">
      <c r="A141" s="209"/>
      <c r="B141" s="209"/>
      <c r="C141" s="209"/>
      <c r="D141" s="209"/>
      <c r="E141" s="209"/>
      <c r="F141" s="209"/>
      <c r="G141" s="209"/>
      <c r="H141" s="209"/>
    </row>
    <row r="142" spans="1:8" ht="15.75" customHeight="1" x14ac:dyDescent="0.2">
      <c r="A142" s="209"/>
      <c r="B142" s="209"/>
      <c r="C142" s="209"/>
      <c r="D142" s="209"/>
      <c r="E142" s="209"/>
      <c r="F142" s="209"/>
      <c r="G142" s="209"/>
      <c r="H142" s="209"/>
    </row>
    <row r="143" spans="1:8" ht="15.75" customHeight="1" x14ac:dyDescent="0.2">
      <c r="A143" s="209"/>
      <c r="B143" s="209"/>
      <c r="C143" s="209"/>
      <c r="D143" s="209"/>
      <c r="E143" s="209"/>
      <c r="F143" s="209"/>
      <c r="G143" s="209"/>
      <c r="H143" s="209"/>
    </row>
    <row r="144" spans="1:8" ht="15.75" customHeight="1" x14ac:dyDescent="0.2">
      <c r="A144" s="209"/>
      <c r="B144" s="209"/>
      <c r="C144" s="209"/>
      <c r="D144" s="209"/>
      <c r="E144" s="209"/>
      <c r="F144" s="209"/>
      <c r="G144" s="209"/>
      <c r="H144" s="209"/>
    </row>
    <row r="145" spans="1:8" ht="15.75" customHeight="1" x14ac:dyDescent="0.2">
      <c r="A145" s="209"/>
      <c r="B145" s="209"/>
      <c r="C145" s="209"/>
      <c r="D145" s="209"/>
      <c r="E145" s="209"/>
      <c r="F145" s="209"/>
      <c r="G145" s="209"/>
      <c r="H145" s="209"/>
    </row>
    <row r="146" spans="1:8" ht="15.75" customHeight="1" x14ac:dyDescent="0.2">
      <c r="A146" s="209"/>
      <c r="B146" s="209"/>
      <c r="C146" s="209"/>
      <c r="D146" s="209"/>
      <c r="E146" s="209"/>
      <c r="F146" s="209"/>
      <c r="G146" s="209"/>
      <c r="H146" s="209"/>
    </row>
    <row r="147" spans="1:8" ht="15.75" customHeight="1" x14ac:dyDescent="0.2">
      <c r="A147" s="209"/>
      <c r="B147" s="209"/>
      <c r="C147" s="209"/>
      <c r="D147" s="209"/>
      <c r="E147" s="209"/>
      <c r="F147" s="209"/>
      <c r="G147" s="209"/>
      <c r="H147" s="209"/>
    </row>
    <row r="148" spans="1:8" ht="15.75" customHeight="1" x14ac:dyDescent="0.2">
      <c r="A148" s="209"/>
      <c r="B148" s="209"/>
      <c r="C148" s="209"/>
      <c r="D148" s="209"/>
      <c r="E148" s="209"/>
      <c r="F148" s="209"/>
      <c r="G148" s="209"/>
      <c r="H148" s="209"/>
    </row>
    <row r="149" spans="1:8" ht="15.75" customHeight="1" x14ac:dyDescent="0.2">
      <c r="A149" s="209"/>
      <c r="B149" s="209"/>
      <c r="C149" s="209"/>
      <c r="D149" s="209"/>
      <c r="E149" s="209"/>
      <c r="F149" s="209"/>
      <c r="G149" s="209"/>
      <c r="H149" s="209"/>
    </row>
    <row r="150" spans="1:8" ht="15.75" customHeight="1" x14ac:dyDescent="0.2">
      <c r="A150" s="209"/>
      <c r="B150" s="209"/>
      <c r="C150" s="209"/>
      <c r="D150" s="209"/>
      <c r="E150" s="209"/>
      <c r="F150" s="209"/>
      <c r="G150" s="209"/>
      <c r="H150" s="209"/>
    </row>
    <row r="151" spans="1:8" ht="15.75" customHeight="1" x14ac:dyDescent="0.2">
      <c r="A151" s="209"/>
      <c r="B151" s="209"/>
      <c r="C151" s="209"/>
      <c r="D151" s="209"/>
      <c r="E151" s="209"/>
      <c r="F151" s="209"/>
      <c r="G151" s="209"/>
      <c r="H151" s="209"/>
    </row>
    <row r="152" spans="1:8" ht="15.75" customHeight="1" x14ac:dyDescent="0.2">
      <c r="A152" s="209"/>
      <c r="B152" s="209"/>
      <c r="C152" s="209"/>
      <c r="D152" s="209"/>
      <c r="E152" s="209"/>
      <c r="F152" s="209"/>
      <c r="G152" s="209"/>
      <c r="H152" s="209"/>
    </row>
    <row r="153" spans="1:8" ht="15.75" customHeight="1" x14ac:dyDescent="0.2">
      <c r="A153" s="209"/>
      <c r="B153" s="209"/>
      <c r="C153" s="209"/>
      <c r="D153" s="209"/>
      <c r="E153" s="209"/>
      <c r="F153" s="209"/>
      <c r="G153" s="209"/>
      <c r="H153" s="209"/>
    </row>
    <row r="154" spans="1:8" ht="15.75" customHeight="1" x14ac:dyDescent="0.2">
      <c r="A154" s="209"/>
      <c r="B154" s="209"/>
      <c r="C154" s="209"/>
      <c r="D154" s="209"/>
      <c r="E154" s="209"/>
      <c r="F154" s="209"/>
      <c r="G154" s="209"/>
      <c r="H154" s="209"/>
    </row>
    <row r="155" spans="1:8" ht="15.75" customHeight="1" x14ac:dyDescent="0.2">
      <c r="A155" s="209"/>
      <c r="B155" s="209"/>
      <c r="C155" s="209"/>
      <c r="D155" s="209"/>
      <c r="E155" s="209"/>
      <c r="F155" s="209"/>
      <c r="G155" s="209"/>
      <c r="H155" s="209"/>
    </row>
    <row r="156" spans="1:8" ht="15.75" customHeight="1" x14ac:dyDescent="0.2">
      <c r="A156" s="209"/>
      <c r="B156" s="209"/>
      <c r="C156" s="209"/>
      <c r="D156" s="209"/>
      <c r="E156" s="209"/>
      <c r="F156" s="209"/>
      <c r="G156" s="209"/>
      <c r="H156" s="209"/>
    </row>
    <row r="157" spans="1:8" ht="15.75" customHeight="1" x14ac:dyDescent="0.2">
      <c r="A157" s="209"/>
      <c r="B157" s="209"/>
      <c r="C157" s="209"/>
      <c r="D157" s="209"/>
      <c r="E157" s="209"/>
      <c r="F157" s="209"/>
      <c r="G157" s="209"/>
      <c r="H157" s="209"/>
    </row>
    <row r="158" spans="1:8" ht="15.75" customHeight="1" x14ac:dyDescent="0.2">
      <c r="A158" s="209"/>
      <c r="B158" s="209"/>
      <c r="C158" s="209"/>
      <c r="D158" s="209"/>
      <c r="E158" s="209"/>
      <c r="F158" s="209"/>
      <c r="G158" s="209"/>
      <c r="H158" s="209"/>
    </row>
    <row r="159" spans="1:8" ht="15.75" customHeight="1" x14ac:dyDescent="0.2">
      <c r="A159" s="209"/>
      <c r="B159" s="209"/>
      <c r="C159" s="209"/>
      <c r="D159" s="209"/>
      <c r="E159" s="209"/>
      <c r="F159" s="209"/>
      <c r="G159" s="209"/>
      <c r="H159" s="209"/>
    </row>
    <row r="160" spans="1:8" ht="15.75" customHeight="1" x14ac:dyDescent="0.2">
      <c r="A160" s="209"/>
      <c r="B160" s="209"/>
      <c r="C160" s="209"/>
      <c r="D160" s="209"/>
      <c r="E160" s="209"/>
      <c r="F160" s="209"/>
      <c r="G160" s="209"/>
      <c r="H160" s="209"/>
    </row>
    <row r="161" spans="1:8" ht="15.75" customHeight="1" x14ac:dyDescent="0.2">
      <c r="A161" s="209"/>
      <c r="B161" s="209"/>
      <c r="C161" s="209"/>
      <c r="D161" s="209"/>
      <c r="E161" s="209"/>
      <c r="F161" s="209"/>
      <c r="G161" s="209"/>
      <c r="H161" s="209"/>
    </row>
    <row r="162" spans="1:8" ht="15.75" customHeight="1" x14ac:dyDescent="0.2">
      <c r="A162" s="209"/>
      <c r="B162" s="209"/>
      <c r="C162" s="209"/>
      <c r="D162" s="209"/>
      <c r="E162" s="209"/>
      <c r="F162" s="209"/>
      <c r="G162" s="209"/>
      <c r="H162" s="209"/>
    </row>
    <row r="163" spans="1:8" ht="15.75" customHeight="1" x14ac:dyDescent="0.2">
      <c r="A163" s="209"/>
      <c r="B163" s="209"/>
      <c r="C163" s="209"/>
      <c r="D163" s="209"/>
      <c r="E163" s="209"/>
      <c r="F163" s="209"/>
      <c r="G163" s="209"/>
      <c r="H163" s="209"/>
    </row>
    <row r="164" spans="1:8" ht="15.75" customHeight="1" x14ac:dyDescent="0.2">
      <c r="A164" s="209"/>
      <c r="B164" s="209"/>
      <c r="C164" s="209"/>
      <c r="D164" s="209"/>
      <c r="E164" s="209"/>
      <c r="F164" s="209"/>
      <c r="G164" s="209"/>
      <c r="H164" s="209"/>
    </row>
    <row r="165" spans="1:8" ht="15.75" customHeight="1" x14ac:dyDescent="0.2"/>
    <row r="166" spans="1:8" ht="15.75" customHeight="1" x14ac:dyDescent="0.2"/>
    <row r="167" spans="1:8" ht="15.75" customHeight="1" x14ac:dyDescent="0.2"/>
    <row r="168" spans="1:8" ht="15.75" customHeight="1" x14ac:dyDescent="0.2"/>
    <row r="169" spans="1:8" ht="15.75" customHeight="1" x14ac:dyDescent="0.2"/>
    <row r="170" spans="1:8" ht="15.75" customHeight="1" x14ac:dyDescent="0.2"/>
    <row r="171" spans="1:8" ht="15.75" customHeight="1" x14ac:dyDescent="0.2"/>
    <row r="172" spans="1:8" ht="15.75" customHeight="1" x14ac:dyDescent="0.2"/>
    <row r="173" spans="1:8" ht="15.75" customHeight="1" x14ac:dyDescent="0.2"/>
    <row r="174" spans="1:8" ht="15.75" customHeight="1" x14ac:dyDescent="0.2"/>
    <row r="175" spans="1:8" ht="15.75" customHeight="1" x14ac:dyDescent="0.2"/>
    <row r="176" spans="1:8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B65:H65"/>
    <mergeCell ref="B77:H77"/>
    <mergeCell ref="B79:H79"/>
    <mergeCell ref="B90:H90"/>
    <mergeCell ref="B101:H101"/>
    <mergeCell ref="B78:H78"/>
    <mergeCell ref="B39:H39"/>
    <mergeCell ref="B41:H41"/>
    <mergeCell ref="B53:H53"/>
    <mergeCell ref="B40:H40"/>
    <mergeCell ref="B2:H2"/>
    <mergeCell ref="B3:H3"/>
    <mergeCell ref="B4:H4"/>
    <mergeCell ref="B16:H16"/>
    <mergeCell ref="B27:H27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Z1000"/>
  <sheetViews>
    <sheetView workbookViewId="0">
      <selection activeCell="D14" sqref="D14"/>
    </sheetView>
  </sheetViews>
  <sheetFormatPr defaultColWidth="14.390625" defaultRowHeight="15" customHeight="1" x14ac:dyDescent="0.2"/>
  <cols>
    <col min="1" max="1" width="8.875" customWidth="1"/>
    <col min="2" max="2" width="3.09375" customWidth="1"/>
    <col min="3" max="3" width="9.01171875" customWidth="1"/>
    <col min="4" max="4" width="11.97265625" customWidth="1"/>
    <col min="5" max="5" width="9.4140625" customWidth="1"/>
    <col min="6" max="6" width="9.953125" customWidth="1"/>
    <col min="7" max="7" width="7.80078125" customWidth="1"/>
    <col min="8" max="8" width="8.875" customWidth="1"/>
    <col min="9" max="9" width="8.47265625" customWidth="1"/>
    <col min="10" max="10" width="8.7421875" customWidth="1"/>
    <col min="11" max="11" width="8.7421875" bestFit="1" customWidth="1"/>
    <col min="12" max="12" width="9.01171875" bestFit="1" customWidth="1"/>
    <col min="13" max="13" width="7.80078125" customWidth="1"/>
    <col min="14" max="14" width="7.3984375" customWidth="1"/>
    <col min="15" max="26" width="8.875" customWidth="1"/>
  </cols>
  <sheetData>
    <row r="4" spans="1:26" ht="21" x14ac:dyDescent="0.3">
      <c r="B4" s="460" t="s">
        <v>406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</row>
    <row r="5" spans="1:26" x14ac:dyDescent="0.2">
      <c r="B5" s="134" t="s">
        <v>355</v>
      </c>
      <c r="C5" s="462" t="s">
        <v>356</v>
      </c>
      <c r="D5" s="462"/>
      <c r="E5" s="462" t="s">
        <v>357</v>
      </c>
      <c r="F5" s="462"/>
      <c r="G5" s="462" t="s">
        <v>358</v>
      </c>
      <c r="H5" s="462"/>
      <c r="I5" s="462" t="s">
        <v>359</v>
      </c>
      <c r="J5" s="462"/>
      <c r="K5" s="463" t="s">
        <v>360</v>
      </c>
      <c r="L5" s="463"/>
      <c r="M5" s="462" t="s">
        <v>361</v>
      </c>
      <c r="N5" s="462"/>
    </row>
    <row r="6" spans="1:26" ht="18.75" x14ac:dyDescent="0.25">
      <c r="A6" s="66"/>
      <c r="B6" s="135"/>
      <c r="C6" s="135" t="s">
        <v>407</v>
      </c>
      <c r="D6" s="135" t="s">
        <v>408</v>
      </c>
      <c r="E6" s="135" t="s">
        <v>407</v>
      </c>
      <c r="F6" s="135" t="s">
        <v>408</v>
      </c>
      <c r="G6" s="135" t="s">
        <v>407</v>
      </c>
      <c r="H6" s="135" t="s">
        <v>408</v>
      </c>
      <c r="I6" s="135" t="s">
        <v>407</v>
      </c>
      <c r="J6" s="135" t="s">
        <v>408</v>
      </c>
      <c r="K6" s="135" t="s">
        <v>407</v>
      </c>
      <c r="L6" s="135" t="s">
        <v>409</v>
      </c>
      <c r="M6" s="135" t="s">
        <v>407</v>
      </c>
      <c r="N6" s="135" t="s">
        <v>408</v>
      </c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x14ac:dyDescent="0.2">
      <c r="B7" s="136">
        <v>1</v>
      </c>
      <c r="C7" s="137" t="s">
        <v>410</v>
      </c>
      <c r="D7" s="138" t="s">
        <v>411</v>
      </c>
      <c r="E7" s="137" t="s">
        <v>412</v>
      </c>
      <c r="F7" s="138" t="s">
        <v>413</v>
      </c>
      <c r="G7" s="137" t="s">
        <v>414</v>
      </c>
      <c r="H7" s="138" t="s">
        <v>415</v>
      </c>
      <c r="I7" s="137" t="s">
        <v>416</v>
      </c>
      <c r="J7" s="138"/>
      <c r="K7" s="137" t="s">
        <v>418</v>
      </c>
      <c r="L7" s="138" t="s">
        <v>419</v>
      </c>
      <c r="M7" s="137"/>
      <c r="N7" s="138"/>
    </row>
    <row r="8" spans="1:26" x14ac:dyDescent="0.2">
      <c r="B8" s="136">
        <v>2</v>
      </c>
      <c r="C8" s="137" t="s">
        <v>410</v>
      </c>
      <c r="D8" s="138" t="s">
        <v>411</v>
      </c>
      <c r="E8" s="137" t="s">
        <v>412</v>
      </c>
      <c r="F8" s="138" t="s">
        <v>413</v>
      </c>
      <c r="G8" s="137" t="s">
        <v>414</v>
      </c>
      <c r="H8" s="138" t="s">
        <v>415</v>
      </c>
      <c r="I8" s="137" t="s">
        <v>416</v>
      </c>
      <c r="J8" s="138"/>
      <c r="K8" s="137" t="s">
        <v>418</v>
      </c>
      <c r="L8" s="138" t="s">
        <v>419</v>
      </c>
      <c r="M8" s="137"/>
      <c r="N8" s="138"/>
    </row>
    <row r="9" spans="1:26" x14ac:dyDescent="0.2">
      <c r="B9" s="136">
        <v>3</v>
      </c>
      <c r="C9" s="137" t="s">
        <v>420</v>
      </c>
      <c r="D9" s="138"/>
      <c r="E9" s="137"/>
      <c r="F9" s="138" t="s">
        <v>421</v>
      </c>
      <c r="G9" s="137"/>
      <c r="H9" s="138"/>
      <c r="I9" s="137" t="s">
        <v>417</v>
      </c>
      <c r="J9" s="138" t="s">
        <v>423</v>
      </c>
      <c r="K9" s="137" t="s">
        <v>424</v>
      </c>
      <c r="L9" s="138" t="s">
        <v>425</v>
      </c>
      <c r="M9" s="137"/>
      <c r="N9" s="138"/>
    </row>
    <row r="10" spans="1:26" x14ac:dyDescent="0.2">
      <c r="B10" s="136">
        <v>4</v>
      </c>
      <c r="C10" s="137" t="s">
        <v>420</v>
      </c>
      <c r="D10" s="138"/>
      <c r="E10" s="137"/>
      <c r="F10" s="138" t="s">
        <v>421</v>
      </c>
      <c r="G10" s="137"/>
      <c r="H10" s="138"/>
      <c r="I10" s="137" t="s">
        <v>417</v>
      </c>
      <c r="J10" s="138" t="s">
        <v>423</v>
      </c>
      <c r="K10" s="137" t="s">
        <v>424</v>
      </c>
      <c r="L10" s="138" t="s">
        <v>425</v>
      </c>
      <c r="M10" s="137"/>
      <c r="N10" s="138"/>
    </row>
    <row r="11" spans="1:26" x14ac:dyDescent="0.2">
      <c r="B11" s="136">
        <v>5</v>
      </c>
      <c r="C11" s="137" t="s">
        <v>426</v>
      </c>
      <c r="D11" s="138" t="s">
        <v>427</v>
      </c>
      <c r="E11" s="137" t="s">
        <v>428</v>
      </c>
      <c r="F11" s="136" t="s">
        <v>429</v>
      </c>
      <c r="G11" s="137" t="s">
        <v>430</v>
      </c>
      <c r="H11" s="138" t="s">
        <v>431</v>
      </c>
      <c r="I11" s="137" t="s">
        <v>432</v>
      </c>
      <c r="J11" s="138" t="s">
        <v>433</v>
      </c>
      <c r="K11" s="137" t="s">
        <v>434</v>
      </c>
      <c r="L11" s="138" t="s">
        <v>435</v>
      </c>
      <c r="M11" s="137"/>
      <c r="N11" s="138"/>
    </row>
    <row r="12" spans="1:26" x14ac:dyDescent="0.2">
      <c r="B12" s="136">
        <v>6</v>
      </c>
      <c r="C12" s="137" t="s">
        <v>426</v>
      </c>
      <c r="D12" s="138" t="s">
        <v>427</v>
      </c>
      <c r="E12" s="137" t="s">
        <v>428</v>
      </c>
      <c r="F12" s="138" t="s">
        <v>429</v>
      </c>
      <c r="G12" s="137" t="s">
        <v>430</v>
      </c>
      <c r="H12" s="138" t="s">
        <v>431</v>
      </c>
      <c r="I12" s="137" t="s">
        <v>432</v>
      </c>
      <c r="J12" s="138" t="s">
        <v>433</v>
      </c>
      <c r="K12" s="137" t="s">
        <v>434</v>
      </c>
      <c r="L12" s="138" t="s">
        <v>435</v>
      </c>
      <c r="M12" s="137"/>
      <c r="N12" s="138"/>
    </row>
    <row r="13" spans="1:26" x14ac:dyDescent="0.2">
      <c r="B13" s="136">
        <v>7</v>
      </c>
      <c r="C13" s="137" t="s">
        <v>422</v>
      </c>
      <c r="D13" s="137"/>
      <c r="E13" s="137" t="s">
        <v>436</v>
      </c>
      <c r="F13" s="138" t="s">
        <v>437</v>
      </c>
      <c r="G13" s="137"/>
      <c r="H13" s="138" t="s">
        <v>438</v>
      </c>
      <c r="I13" s="137" t="s">
        <v>439</v>
      </c>
      <c r="J13" s="137" t="s">
        <v>440</v>
      </c>
      <c r="K13" s="137" t="s">
        <v>441</v>
      </c>
      <c r="L13" s="138"/>
      <c r="M13" s="137"/>
      <c r="N13" s="138"/>
    </row>
    <row r="14" spans="1:26" x14ac:dyDescent="0.2">
      <c r="B14" s="136">
        <v>8</v>
      </c>
      <c r="C14" s="137" t="s">
        <v>422</v>
      </c>
      <c r="D14" s="137"/>
      <c r="E14" s="137" t="s">
        <v>436</v>
      </c>
      <c r="F14" s="138" t="s">
        <v>437</v>
      </c>
      <c r="G14" s="137"/>
      <c r="H14" s="138" t="s">
        <v>438</v>
      </c>
      <c r="I14" s="137" t="s">
        <v>439</v>
      </c>
      <c r="J14" s="137" t="s">
        <v>440</v>
      </c>
      <c r="K14" s="137" t="s">
        <v>441</v>
      </c>
      <c r="L14" s="138"/>
      <c r="M14" s="137"/>
      <c r="N14" s="138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B4:N4"/>
    <mergeCell ref="C5:D5"/>
    <mergeCell ref="E5:F5"/>
    <mergeCell ref="G5:H5"/>
    <mergeCell ref="I5:J5"/>
    <mergeCell ref="K5:L5"/>
    <mergeCell ref="M5:N5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activeCell="D12" sqref="D12"/>
    </sheetView>
  </sheetViews>
  <sheetFormatPr defaultColWidth="14.390625" defaultRowHeight="15" customHeight="1" x14ac:dyDescent="0.2"/>
  <cols>
    <col min="1" max="2" width="8.875" customWidth="1"/>
    <col min="3" max="3" width="28.78515625" customWidth="1"/>
    <col min="4" max="4" width="33.2265625" customWidth="1"/>
    <col min="5" max="6" width="33.359375" customWidth="1"/>
    <col min="7" max="7" width="34.4375" customWidth="1"/>
    <col min="8" max="8" width="19.37109375" customWidth="1"/>
    <col min="9" max="26" width="8.875" customWidth="1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x14ac:dyDescent="0.25">
      <c r="A3" s="1"/>
      <c r="B3" s="464" t="s">
        <v>442</v>
      </c>
      <c r="C3" s="464"/>
      <c r="D3" s="464"/>
      <c r="E3" s="464"/>
      <c r="F3" s="464"/>
      <c r="G3" s="464"/>
      <c r="H3" s="46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x14ac:dyDescent="0.25">
      <c r="A4" s="1"/>
      <c r="B4" s="139" t="s">
        <v>355</v>
      </c>
      <c r="C4" s="139" t="s">
        <v>356</v>
      </c>
      <c r="D4" s="139" t="s">
        <v>357</v>
      </c>
      <c r="E4" s="139" t="s">
        <v>358</v>
      </c>
      <c r="F4" s="139" t="s">
        <v>359</v>
      </c>
      <c r="G4" s="139" t="s">
        <v>360</v>
      </c>
      <c r="H4" s="139" t="s">
        <v>361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x14ac:dyDescent="0.25">
      <c r="A5" s="1"/>
      <c r="B5" s="140">
        <v>1</v>
      </c>
      <c r="C5" s="141"/>
      <c r="D5" s="140" t="s">
        <v>443</v>
      </c>
      <c r="E5" s="141" t="s">
        <v>444</v>
      </c>
      <c r="F5" s="132"/>
      <c r="G5" s="141"/>
      <c r="H5" s="14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x14ac:dyDescent="0.25">
      <c r="A6" s="1"/>
      <c r="B6" s="140">
        <v>2</v>
      </c>
      <c r="C6" s="141"/>
      <c r="D6" s="140"/>
      <c r="E6" s="142" t="s">
        <v>445</v>
      </c>
      <c r="F6" s="140"/>
      <c r="G6" s="141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x14ac:dyDescent="0.25">
      <c r="A7" s="1"/>
      <c r="B7" s="140">
        <v>3</v>
      </c>
      <c r="C7" s="142" t="s">
        <v>782</v>
      </c>
      <c r="D7" s="140" t="s">
        <v>447</v>
      </c>
      <c r="E7" s="141" t="s">
        <v>448</v>
      </c>
      <c r="F7" s="140"/>
      <c r="G7" s="141" t="s">
        <v>444</v>
      </c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x14ac:dyDescent="0.25">
      <c r="A8" s="1"/>
      <c r="B8" s="140">
        <v>4</v>
      </c>
      <c r="C8" s="142" t="s">
        <v>446</v>
      </c>
      <c r="D8" s="140" t="s">
        <v>450</v>
      </c>
      <c r="E8" s="141" t="s">
        <v>451</v>
      </c>
      <c r="F8" s="143"/>
      <c r="G8" s="141" t="s">
        <v>452</v>
      </c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x14ac:dyDescent="0.25">
      <c r="A9" s="1"/>
      <c r="B9" s="140">
        <v>5</v>
      </c>
      <c r="C9" s="141" t="s">
        <v>449</v>
      </c>
      <c r="D9" s="140" t="s">
        <v>453</v>
      </c>
      <c r="E9" s="142" t="s">
        <v>454</v>
      </c>
      <c r="F9" s="143" t="s">
        <v>455</v>
      </c>
      <c r="G9" s="141"/>
      <c r="H9" s="14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x14ac:dyDescent="0.25">
      <c r="A10" s="1"/>
      <c r="B10" s="140">
        <v>6</v>
      </c>
      <c r="C10" s="141" t="s">
        <v>456</v>
      </c>
      <c r="D10" s="140"/>
      <c r="E10" s="141" t="s">
        <v>457</v>
      </c>
      <c r="F10" s="143" t="s">
        <v>458</v>
      </c>
      <c r="G10" s="141"/>
      <c r="H10" s="1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x14ac:dyDescent="0.25">
      <c r="A11" s="1"/>
      <c r="B11" s="140">
        <v>7</v>
      </c>
      <c r="C11" s="141" t="s">
        <v>459</v>
      </c>
      <c r="D11" s="140"/>
      <c r="E11" s="141"/>
      <c r="F11" s="140"/>
      <c r="G11" s="141"/>
      <c r="H11" s="14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x14ac:dyDescent="0.25">
      <c r="A12" s="1"/>
      <c r="B12" s="140">
        <v>8</v>
      </c>
      <c r="C12" s="141" t="s">
        <v>460</v>
      </c>
      <c r="D12" s="140"/>
      <c r="E12" s="141"/>
      <c r="F12" s="140"/>
      <c r="G12" s="141"/>
      <c r="H12" s="14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3:H3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1000"/>
  <sheetViews>
    <sheetView workbookViewId="0">
      <selection activeCell="K11" sqref="K11:K12"/>
    </sheetView>
  </sheetViews>
  <sheetFormatPr defaultColWidth="14.390625" defaultRowHeight="15" customHeight="1" x14ac:dyDescent="0.2"/>
  <cols>
    <col min="1" max="2" width="8.875" customWidth="1"/>
    <col min="3" max="3" width="16.6796875" customWidth="1"/>
    <col min="4" max="4" width="16.41015625" customWidth="1"/>
    <col min="5" max="5" width="13.1796875" customWidth="1"/>
    <col min="6" max="6" width="5.24609375" customWidth="1"/>
    <col min="7" max="7" width="13.98828125" customWidth="1"/>
    <col min="8" max="8" width="16.0078125" customWidth="1"/>
    <col min="9" max="9" width="15.73828125" customWidth="1"/>
    <col min="10" max="10" width="15.19921875" customWidth="1"/>
    <col min="11" max="11" width="18.6953125" customWidth="1"/>
    <col min="12" max="12" width="17.75390625" customWidth="1"/>
    <col min="13" max="13" width="11.43359375" customWidth="1"/>
    <col min="14" max="14" width="7.26171875" customWidth="1"/>
    <col min="15" max="26" width="8.875" customWidth="1"/>
  </cols>
  <sheetData>
    <row r="1" spans="2:14" ht="15" customHeight="1" x14ac:dyDescent="0.2">
      <c r="B1" s="465" t="s">
        <v>461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7"/>
    </row>
    <row r="2" spans="2:14" x14ac:dyDescent="0.2">
      <c r="B2" s="468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70"/>
    </row>
    <row r="3" spans="2:14" x14ac:dyDescent="0.2">
      <c r="B3" s="144" t="s">
        <v>355</v>
      </c>
      <c r="C3" s="471" t="s">
        <v>356</v>
      </c>
      <c r="D3" s="471"/>
      <c r="E3" s="472" t="s">
        <v>357</v>
      </c>
      <c r="F3" s="472"/>
      <c r="G3" s="473" t="s">
        <v>358</v>
      </c>
      <c r="H3" s="474"/>
      <c r="I3" s="472" t="s">
        <v>359</v>
      </c>
      <c r="J3" s="472"/>
      <c r="K3" s="473" t="s">
        <v>360</v>
      </c>
      <c r="L3" s="474"/>
      <c r="M3" s="472" t="s">
        <v>361</v>
      </c>
      <c r="N3" s="475"/>
    </row>
    <row r="4" spans="2:14" x14ac:dyDescent="0.2">
      <c r="B4" s="144"/>
      <c r="C4" s="145" t="s">
        <v>462</v>
      </c>
      <c r="D4" s="145" t="s">
        <v>463</v>
      </c>
      <c r="E4" s="146" t="s">
        <v>462</v>
      </c>
      <c r="F4" s="146" t="s">
        <v>463</v>
      </c>
      <c r="G4" s="147" t="s">
        <v>462</v>
      </c>
      <c r="H4" s="147" t="s">
        <v>463</v>
      </c>
      <c r="I4" s="146" t="s">
        <v>462</v>
      </c>
      <c r="J4" s="146" t="s">
        <v>463</v>
      </c>
      <c r="K4" s="147" t="s">
        <v>462</v>
      </c>
      <c r="L4" s="147" t="s">
        <v>463</v>
      </c>
      <c r="M4" s="146" t="s">
        <v>462</v>
      </c>
      <c r="N4" s="148" t="s">
        <v>463</v>
      </c>
    </row>
    <row r="5" spans="2:14" x14ac:dyDescent="0.2">
      <c r="B5" s="144">
        <v>1</v>
      </c>
      <c r="C5" s="147" t="s">
        <v>464</v>
      </c>
      <c r="D5" s="147"/>
      <c r="E5" s="149" t="s">
        <v>465</v>
      </c>
      <c r="F5" s="149"/>
      <c r="G5" s="147"/>
      <c r="H5" s="147"/>
      <c r="I5" s="149"/>
      <c r="J5" s="149" t="s">
        <v>466</v>
      </c>
      <c r="K5" s="147" t="s">
        <v>467</v>
      </c>
      <c r="L5" s="147" t="s">
        <v>468</v>
      </c>
      <c r="M5" s="149"/>
      <c r="N5" s="150"/>
    </row>
    <row r="6" spans="2:14" x14ac:dyDescent="0.2">
      <c r="B6" s="144">
        <v>2</v>
      </c>
      <c r="C6" s="147" t="s">
        <v>469</v>
      </c>
      <c r="D6" s="147" t="s">
        <v>470</v>
      </c>
      <c r="E6" s="149" t="s">
        <v>465</v>
      </c>
      <c r="F6" s="149"/>
      <c r="G6" s="147"/>
      <c r="H6" s="147"/>
      <c r="I6" s="149"/>
      <c r="J6" s="149" t="s">
        <v>466</v>
      </c>
      <c r="K6" s="147" t="s">
        <v>467</v>
      </c>
      <c r="L6" s="147" t="s">
        <v>468</v>
      </c>
      <c r="M6" s="149"/>
      <c r="N6" s="150"/>
    </row>
    <row r="7" spans="2:14" x14ac:dyDescent="0.2">
      <c r="B7" s="144">
        <v>3</v>
      </c>
      <c r="C7" s="147" t="s">
        <v>469</v>
      </c>
      <c r="D7" s="147"/>
      <c r="E7" s="149"/>
      <c r="F7" s="149"/>
      <c r="G7" s="147"/>
      <c r="H7" s="147"/>
      <c r="I7" s="149"/>
      <c r="J7" s="149" t="s">
        <v>472</v>
      </c>
      <c r="K7" s="147"/>
      <c r="L7" s="147" t="s">
        <v>473</v>
      </c>
      <c r="M7" s="149"/>
      <c r="N7" s="150"/>
    </row>
    <row r="8" spans="2:14" x14ac:dyDescent="0.2">
      <c r="B8" s="144">
        <v>4</v>
      </c>
      <c r="C8" s="147" t="s">
        <v>474</v>
      </c>
      <c r="D8" s="147"/>
      <c r="E8" s="149" t="s">
        <v>475</v>
      </c>
      <c r="F8" s="149"/>
      <c r="G8" s="147" t="s">
        <v>476</v>
      </c>
      <c r="H8" s="151" t="s">
        <v>477</v>
      </c>
      <c r="I8" s="149"/>
      <c r="J8" s="149" t="s">
        <v>472</v>
      </c>
      <c r="K8" s="147" t="s">
        <v>478</v>
      </c>
      <c r="L8" s="147" t="s">
        <v>473</v>
      </c>
      <c r="M8" s="149"/>
      <c r="N8" s="150"/>
    </row>
    <row r="9" spans="2:14" x14ac:dyDescent="0.2">
      <c r="B9" s="144">
        <v>5</v>
      </c>
      <c r="C9" s="147" t="s">
        <v>474</v>
      </c>
      <c r="D9" s="147"/>
      <c r="E9" s="149" t="s">
        <v>471</v>
      </c>
      <c r="F9" s="149"/>
      <c r="G9" s="147" t="s">
        <v>479</v>
      </c>
      <c r="H9" s="147" t="s">
        <v>480</v>
      </c>
      <c r="I9" s="149"/>
      <c r="J9" s="149"/>
      <c r="K9" s="147"/>
      <c r="L9" s="147" t="s">
        <v>481</v>
      </c>
      <c r="M9" s="149"/>
      <c r="N9" s="150"/>
    </row>
    <row r="10" spans="2:14" x14ac:dyDescent="0.2">
      <c r="B10" s="144">
        <v>6</v>
      </c>
      <c r="C10" s="147" t="s">
        <v>474</v>
      </c>
      <c r="D10" s="147" t="s">
        <v>482</v>
      </c>
      <c r="E10" s="149" t="s">
        <v>479</v>
      </c>
      <c r="F10" s="149"/>
      <c r="G10" s="147" t="s">
        <v>479</v>
      </c>
      <c r="H10" s="147" t="s">
        <v>480</v>
      </c>
      <c r="I10" s="149"/>
      <c r="J10" s="149"/>
      <c r="K10" s="147" t="s">
        <v>474</v>
      </c>
      <c r="L10" s="147" t="s">
        <v>481</v>
      </c>
      <c r="M10" s="149"/>
      <c r="N10" s="150"/>
    </row>
    <row r="11" spans="2:14" x14ac:dyDescent="0.2">
      <c r="B11" s="144">
        <v>7</v>
      </c>
      <c r="C11" s="147"/>
      <c r="D11" s="152"/>
      <c r="E11" s="149" t="s">
        <v>479</v>
      </c>
      <c r="F11" s="149"/>
      <c r="G11" s="147" t="s">
        <v>483</v>
      </c>
      <c r="H11" s="147" t="s">
        <v>474</v>
      </c>
      <c r="I11" s="149"/>
      <c r="J11" s="149"/>
      <c r="K11" s="147"/>
      <c r="L11" s="147"/>
      <c r="M11" s="149"/>
      <c r="N11" s="150"/>
    </row>
    <row r="12" spans="2:14" x14ac:dyDescent="0.2">
      <c r="B12" s="153">
        <v>8</v>
      </c>
      <c r="C12" s="154"/>
      <c r="D12" s="154"/>
      <c r="E12" s="155" t="s">
        <v>479</v>
      </c>
      <c r="F12" s="155"/>
      <c r="G12" s="154" t="s">
        <v>483</v>
      </c>
      <c r="H12" s="154" t="s">
        <v>474</v>
      </c>
      <c r="I12" s="155"/>
      <c r="J12" s="155"/>
      <c r="K12" s="147"/>
      <c r="L12" s="154"/>
      <c r="M12" s="155"/>
      <c r="N12" s="156"/>
    </row>
    <row r="13" spans="2:14" x14ac:dyDescent="0.2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2:14" x14ac:dyDescent="0.2">
      <c r="B14" s="67"/>
      <c r="C14" s="67"/>
      <c r="D14" s="67"/>
      <c r="E14" s="67"/>
      <c r="F14" s="67"/>
      <c r="G14" s="67"/>
      <c r="H14" s="67"/>
      <c r="J14" s="67"/>
      <c r="K14" s="67"/>
      <c r="L14" s="67"/>
      <c r="M14" s="67"/>
      <c r="N14" s="67"/>
    </row>
    <row r="15" spans="2:14" x14ac:dyDescent="0.2">
      <c r="B15" s="67"/>
      <c r="C15" s="67"/>
      <c r="D15" s="67"/>
      <c r="H15" s="67"/>
      <c r="J15" s="67"/>
      <c r="M15" s="67"/>
      <c r="N15" s="67"/>
    </row>
    <row r="16" spans="2:14" x14ac:dyDescent="0.2">
      <c r="B16" s="67"/>
      <c r="C16" s="67"/>
      <c r="D16" s="67"/>
      <c r="G16" s="67"/>
      <c r="J16" s="67"/>
      <c r="L16" s="67"/>
      <c r="M16" s="67"/>
      <c r="N16" s="67"/>
    </row>
    <row r="17" spans="2:14" x14ac:dyDescent="0.2">
      <c r="B17" s="67"/>
      <c r="C17" s="67"/>
      <c r="D17" s="67"/>
      <c r="G17" s="67"/>
      <c r="H17" s="67"/>
      <c r="I17" s="67"/>
      <c r="J17" s="67"/>
      <c r="K17" s="67"/>
      <c r="L17" s="67"/>
      <c r="M17" s="67"/>
      <c r="N17" s="67"/>
    </row>
    <row r="18" spans="2:14" x14ac:dyDescent="0.2">
      <c r="B18" s="67"/>
      <c r="C18" s="67"/>
      <c r="D18" s="67"/>
      <c r="G18" s="67"/>
      <c r="H18" s="67"/>
      <c r="I18" s="67"/>
      <c r="J18" s="67"/>
      <c r="K18" s="67"/>
      <c r="L18" s="67"/>
      <c r="M18" s="67"/>
      <c r="N18" s="67"/>
    </row>
    <row r="19" spans="2:14" x14ac:dyDescent="0.2">
      <c r="B19" s="67"/>
      <c r="C19" s="67"/>
      <c r="I19" s="67"/>
      <c r="J19" s="67"/>
      <c r="K19" s="67"/>
      <c r="L19" s="67"/>
      <c r="M19" s="67"/>
      <c r="N19" s="67"/>
    </row>
    <row r="20" spans="2:14" x14ac:dyDescent="0.2">
      <c r="B20" s="67"/>
      <c r="C20" s="67"/>
      <c r="E20" s="67"/>
      <c r="I20" s="67"/>
      <c r="J20" s="67"/>
      <c r="K20" s="67"/>
      <c r="L20" s="67"/>
      <c r="M20" s="67"/>
      <c r="N20" s="67"/>
    </row>
    <row r="21" spans="2:14" ht="15.75" customHeight="1" x14ac:dyDescent="0.2">
      <c r="B21" s="67"/>
      <c r="C21" s="67"/>
      <c r="E21" s="67"/>
      <c r="G21" s="67"/>
      <c r="H21" s="67"/>
      <c r="I21" s="67"/>
      <c r="J21" s="67"/>
      <c r="K21" s="67"/>
      <c r="L21" s="67"/>
      <c r="M21" s="67"/>
      <c r="N21" s="67"/>
    </row>
    <row r="22" spans="2:14" ht="15.75" customHeight="1" x14ac:dyDescent="0.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2:14" ht="15.75" customHeight="1" x14ac:dyDescent="0.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</row>
    <row r="24" spans="2:14" ht="15.75" customHeight="1" x14ac:dyDescent="0.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2:14" ht="15.75" customHeight="1" x14ac:dyDescent="0.2">
      <c r="D25" s="67"/>
      <c r="E25" s="67"/>
      <c r="F25" s="67"/>
      <c r="G25" s="67"/>
      <c r="H25" s="67"/>
    </row>
    <row r="26" spans="2:14" ht="15.75" customHeight="1" x14ac:dyDescent="0.2"/>
    <row r="27" spans="2:14" ht="15.75" customHeight="1" x14ac:dyDescent="0.2"/>
    <row r="28" spans="2:14" ht="15.75" customHeight="1" x14ac:dyDescent="0.2"/>
    <row r="29" spans="2:14" ht="15.75" customHeight="1" x14ac:dyDescent="0.2"/>
    <row r="30" spans="2:14" ht="15.75" customHeight="1" x14ac:dyDescent="0.2"/>
    <row r="31" spans="2:14" ht="15.75" customHeight="1" x14ac:dyDescent="0.2"/>
    <row r="32" spans="2:1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B1:N2"/>
    <mergeCell ref="C3:D3"/>
    <mergeCell ref="E3:F3"/>
    <mergeCell ref="G3:H3"/>
    <mergeCell ref="I3:J3"/>
    <mergeCell ref="K3:L3"/>
    <mergeCell ref="M3:N3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M1000"/>
  <sheetViews>
    <sheetView zoomScale="75" zoomScaleNormal="75" workbookViewId="0">
      <pane xSplit="1" ySplit="4" topLeftCell="B5" activePane="bottomRight" state="frozen"/>
      <selection pane="bottomLeft" activeCell="A5" sqref="A5"/>
      <selection pane="topRight" activeCell="B1" sqref="B1"/>
      <selection pane="bottomRight" activeCell="AN19" sqref="AN19"/>
    </sheetView>
  </sheetViews>
  <sheetFormatPr defaultColWidth="14.390625" defaultRowHeight="15" customHeight="1" x14ac:dyDescent="0.2"/>
  <cols>
    <col min="1" max="1" width="28.3828125" customWidth="1"/>
    <col min="2" max="2" width="10.35546875" customWidth="1"/>
    <col min="3" max="3" width="5.91796875" customWidth="1"/>
    <col min="4" max="4" width="6.45703125" customWidth="1"/>
    <col min="5" max="6" width="6.05078125" customWidth="1"/>
    <col min="7" max="7" width="6.45703125" customWidth="1"/>
    <col min="8" max="8" width="6.05078125" customWidth="1"/>
    <col min="9" max="9" width="5.37890625" customWidth="1"/>
    <col min="10" max="10" width="6.72265625" customWidth="1"/>
    <col min="11" max="11" width="5.91796875" customWidth="1"/>
    <col min="12" max="12" width="6.3203125" customWidth="1"/>
    <col min="13" max="13" width="6.45703125" customWidth="1"/>
    <col min="14" max="15" width="6.859375" customWidth="1"/>
    <col min="16" max="19" width="6.72265625" customWidth="1"/>
    <col min="20" max="20" width="6.45703125" customWidth="1"/>
    <col min="21" max="21" width="6.05078125" customWidth="1"/>
    <col min="22" max="22" width="6.45703125" customWidth="1"/>
    <col min="23" max="24" width="6.859375" customWidth="1"/>
    <col min="25" max="28" width="6.72265625" customWidth="1"/>
    <col min="29" max="29" width="6.45703125" customWidth="1"/>
    <col min="30" max="30" width="6.05078125" customWidth="1"/>
    <col min="31" max="31" width="6.45703125" customWidth="1"/>
    <col min="32" max="33" width="6.859375" customWidth="1"/>
    <col min="34" max="37" width="6.72265625" customWidth="1"/>
    <col min="38" max="38" width="6.45703125" customWidth="1"/>
    <col min="39" max="39" width="6.05078125" customWidth="1"/>
    <col min="40" max="40" width="6.45703125" customWidth="1"/>
    <col min="41" max="42" width="6.859375" customWidth="1"/>
    <col min="43" max="46" width="6.72265625" customWidth="1"/>
    <col min="47" max="47" width="6.45703125" customWidth="1"/>
    <col min="48" max="48" width="6.05078125" customWidth="1"/>
    <col min="49" max="49" width="3.359375" customWidth="1"/>
    <col min="50" max="53" width="4.03515625" customWidth="1"/>
    <col min="54" max="54" width="3.359375" customWidth="1"/>
    <col min="55" max="58" width="4.03515625" customWidth="1"/>
    <col min="59" max="59" width="3.359375" customWidth="1"/>
    <col min="60" max="60" width="4.03515625" customWidth="1"/>
    <col min="61" max="61" width="5.24609375" customWidth="1"/>
    <col min="62" max="62" width="6.05078125" customWidth="1"/>
    <col min="63" max="64" width="5.24609375" customWidth="1"/>
    <col min="65" max="65" width="3.359375" customWidth="1"/>
    <col min="66" max="69" width="4.03515625" customWidth="1"/>
    <col min="70" max="70" width="3.359375" customWidth="1"/>
    <col min="71" max="76" width="3.8984375" customWidth="1"/>
    <col min="77" max="80" width="4.3046875" customWidth="1"/>
    <col min="81" max="82" width="4.03515625" customWidth="1"/>
    <col min="83" max="84" width="2.95703125" customWidth="1"/>
    <col min="85" max="85" width="4.4375" customWidth="1"/>
    <col min="86" max="86" width="4.9765625" customWidth="1"/>
    <col min="87" max="87" width="4.03515625" customWidth="1"/>
    <col min="88" max="90" width="5.24609375" customWidth="1"/>
    <col min="91" max="91" width="3.8984375" customWidth="1"/>
  </cols>
  <sheetData>
    <row r="1" spans="1:91" x14ac:dyDescent="0.2">
      <c r="A1" s="68"/>
      <c r="B1" s="482" t="s">
        <v>484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</row>
    <row r="2" spans="1:91" x14ac:dyDescent="0.2">
      <c r="A2" s="68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</row>
    <row r="3" spans="1:91" ht="15.75" thickBot="1" x14ac:dyDescent="0.25">
      <c r="A3" s="2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</row>
    <row r="4" spans="1:91" s="262" customFormat="1" ht="15.75" thickBot="1" x14ac:dyDescent="0.25">
      <c r="A4" s="169" t="s">
        <v>783</v>
      </c>
      <c r="B4" s="377" t="s">
        <v>829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79"/>
      <c r="AQ4" s="261"/>
      <c r="AR4" s="261"/>
      <c r="AS4" s="261"/>
      <c r="AT4" s="483" t="s">
        <v>0</v>
      </c>
      <c r="AU4" s="483"/>
      <c r="AV4" s="483"/>
      <c r="AW4" s="483"/>
      <c r="AX4" s="483"/>
      <c r="AY4" s="483"/>
      <c r="AZ4" s="483"/>
      <c r="BA4" s="483"/>
      <c r="BB4" s="483"/>
      <c r="BC4" s="483"/>
      <c r="BD4" s="483"/>
      <c r="BE4" s="483"/>
      <c r="BF4" s="483"/>
      <c r="BG4" s="483"/>
      <c r="BH4" s="483"/>
      <c r="BI4" s="483"/>
      <c r="BJ4" s="483"/>
      <c r="BK4" s="483"/>
      <c r="BL4" s="483"/>
      <c r="BM4" s="483"/>
      <c r="BN4" s="483"/>
      <c r="BO4" s="483"/>
      <c r="BP4" s="483"/>
      <c r="BQ4" s="483"/>
      <c r="BR4" s="483"/>
      <c r="BS4" s="483"/>
      <c r="BT4" s="483"/>
      <c r="BU4" s="483"/>
      <c r="BV4" s="483"/>
      <c r="BW4" s="483"/>
      <c r="BX4" s="483"/>
      <c r="BY4" s="483"/>
      <c r="BZ4" s="483"/>
      <c r="CA4" s="483"/>
      <c r="CB4" s="483"/>
      <c r="CC4" s="483"/>
      <c r="CD4" s="483"/>
      <c r="CE4" s="483"/>
      <c r="CF4" s="483"/>
      <c r="CG4" s="483"/>
      <c r="CH4" s="483"/>
      <c r="CI4" s="483"/>
      <c r="CJ4" s="483"/>
      <c r="CK4" s="483"/>
      <c r="CL4" s="483"/>
      <c r="CM4" s="483"/>
    </row>
    <row r="5" spans="1:91" s="262" customFormat="1" x14ac:dyDescent="0.2">
      <c r="A5" s="168" t="s">
        <v>1</v>
      </c>
      <c r="B5" s="170" t="s">
        <v>2</v>
      </c>
      <c r="C5" s="479" t="s">
        <v>3</v>
      </c>
      <c r="D5" s="480"/>
      <c r="E5" s="480"/>
      <c r="F5" s="480"/>
      <c r="G5" s="480"/>
      <c r="H5" s="480"/>
      <c r="I5" s="480"/>
      <c r="J5" s="481"/>
      <c r="K5" s="476" t="s">
        <v>4</v>
      </c>
      <c r="L5" s="477"/>
      <c r="M5" s="477"/>
      <c r="N5" s="477"/>
      <c r="O5" s="477"/>
      <c r="P5" s="477"/>
      <c r="Q5" s="477"/>
      <c r="R5" s="478"/>
      <c r="S5" s="479" t="s">
        <v>5</v>
      </c>
      <c r="T5" s="480"/>
      <c r="U5" s="480"/>
      <c r="V5" s="480"/>
      <c r="W5" s="480"/>
      <c r="X5" s="480"/>
      <c r="Y5" s="480"/>
      <c r="Z5" s="481"/>
      <c r="AA5" s="476" t="s">
        <v>6</v>
      </c>
      <c r="AB5" s="477"/>
      <c r="AC5" s="477"/>
      <c r="AD5" s="477"/>
      <c r="AE5" s="477"/>
      <c r="AF5" s="477"/>
      <c r="AG5" s="477"/>
      <c r="AH5" s="478"/>
      <c r="AI5" s="479" t="s">
        <v>7</v>
      </c>
      <c r="AJ5" s="480"/>
      <c r="AK5" s="480"/>
      <c r="AL5" s="480"/>
      <c r="AM5" s="480"/>
      <c r="AN5" s="480"/>
      <c r="AO5" s="480"/>
      <c r="AP5" s="481"/>
      <c r="AQ5" s="484" t="s">
        <v>1</v>
      </c>
      <c r="AR5" s="485"/>
      <c r="AS5" s="486"/>
      <c r="AT5" s="4" t="s">
        <v>8</v>
      </c>
      <c r="AU5" s="4" t="s">
        <v>9</v>
      </c>
      <c r="AV5" s="4" t="s">
        <v>10</v>
      </c>
      <c r="AW5" s="4" t="s">
        <v>11</v>
      </c>
      <c r="AX5" s="4" t="s">
        <v>12</v>
      </c>
      <c r="AY5" s="4" t="s">
        <v>13</v>
      </c>
      <c r="AZ5" s="4" t="s">
        <v>14</v>
      </c>
      <c r="BA5" s="4" t="s">
        <v>15</v>
      </c>
      <c r="BB5" s="4" t="s">
        <v>16</v>
      </c>
      <c r="BC5" s="4" t="s">
        <v>17</v>
      </c>
      <c r="BD5" s="4" t="s">
        <v>18</v>
      </c>
      <c r="BE5" s="4" t="s">
        <v>19</v>
      </c>
      <c r="BF5" s="4" t="s">
        <v>20</v>
      </c>
      <c r="BG5" s="4" t="s">
        <v>21</v>
      </c>
      <c r="BH5" s="4" t="s">
        <v>22</v>
      </c>
      <c r="BI5" s="4" t="s">
        <v>23</v>
      </c>
      <c r="BJ5" s="4" t="s">
        <v>24</v>
      </c>
      <c r="BK5" s="4" t="s">
        <v>25</v>
      </c>
      <c r="BL5" s="4" t="s">
        <v>26</v>
      </c>
      <c r="BM5" s="4" t="s">
        <v>27</v>
      </c>
      <c r="BN5" s="4" t="s">
        <v>28</v>
      </c>
      <c r="BO5" s="4" t="s">
        <v>29</v>
      </c>
      <c r="BP5" s="4" t="s">
        <v>30</v>
      </c>
      <c r="BQ5" s="4" t="s">
        <v>31</v>
      </c>
      <c r="BR5" s="4" t="s">
        <v>32</v>
      </c>
      <c r="BS5" s="4" t="s">
        <v>33</v>
      </c>
      <c r="BT5" s="4" t="s">
        <v>34</v>
      </c>
      <c r="BU5" s="4" t="s">
        <v>35</v>
      </c>
      <c r="BV5" s="4" t="s">
        <v>36</v>
      </c>
      <c r="BW5" s="4" t="s">
        <v>37</v>
      </c>
      <c r="BX5" s="4" t="s">
        <v>38</v>
      </c>
      <c r="BY5" s="4" t="s">
        <v>39</v>
      </c>
      <c r="BZ5" s="4" t="s">
        <v>40</v>
      </c>
      <c r="CA5" s="4" t="s">
        <v>41</v>
      </c>
      <c r="CB5" s="4" t="s">
        <v>42</v>
      </c>
      <c r="CC5" s="4" t="s">
        <v>43</v>
      </c>
      <c r="CD5" s="4" t="s">
        <v>44</v>
      </c>
      <c r="CE5" s="4" t="s">
        <v>45</v>
      </c>
      <c r="CF5" s="4" t="s">
        <v>46</v>
      </c>
      <c r="CG5" s="4" t="s">
        <v>47</v>
      </c>
      <c r="CH5" s="4" t="s">
        <v>48</v>
      </c>
      <c r="CI5" s="4" t="s">
        <v>49</v>
      </c>
      <c r="CJ5" s="4" t="s">
        <v>50</v>
      </c>
      <c r="CK5" s="4" t="s">
        <v>51</v>
      </c>
      <c r="CL5" s="4" t="s">
        <v>52</v>
      </c>
      <c r="CM5" s="5" t="s">
        <v>53</v>
      </c>
    </row>
    <row r="6" spans="1:91" s="262" customFormat="1" x14ac:dyDescent="0.2">
      <c r="A6" s="6" t="s">
        <v>1</v>
      </c>
      <c r="B6" s="7" t="s">
        <v>2</v>
      </c>
      <c r="C6" s="8" t="s">
        <v>54</v>
      </c>
      <c r="D6" s="8" t="s">
        <v>55</v>
      </c>
      <c r="E6" s="8" t="s">
        <v>56</v>
      </c>
      <c r="F6" s="8" t="s">
        <v>57</v>
      </c>
      <c r="G6" s="8" t="s">
        <v>58</v>
      </c>
      <c r="H6" s="8" t="s">
        <v>59</v>
      </c>
      <c r="I6" s="8" t="s">
        <v>60</v>
      </c>
      <c r="J6" s="8" t="s">
        <v>61</v>
      </c>
      <c r="K6" s="9" t="s">
        <v>54</v>
      </c>
      <c r="L6" s="9" t="s">
        <v>55</v>
      </c>
      <c r="M6" s="9" t="s">
        <v>56</v>
      </c>
      <c r="N6" s="9" t="s">
        <v>57</v>
      </c>
      <c r="O6" s="9" t="s">
        <v>58</v>
      </c>
      <c r="P6" s="9" t="s">
        <v>59</v>
      </c>
      <c r="Q6" s="9" t="s">
        <v>60</v>
      </c>
      <c r="R6" s="9" t="s">
        <v>61</v>
      </c>
      <c r="S6" s="8" t="s">
        <v>54</v>
      </c>
      <c r="T6" s="8" t="s">
        <v>55</v>
      </c>
      <c r="U6" s="8" t="s">
        <v>56</v>
      </c>
      <c r="V6" s="8" t="s">
        <v>57</v>
      </c>
      <c r="W6" s="8" t="s">
        <v>58</v>
      </c>
      <c r="X6" s="8" t="s">
        <v>59</v>
      </c>
      <c r="Y6" s="8" t="s">
        <v>60</v>
      </c>
      <c r="Z6" s="8" t="s">
        <v>61</v>
      </c>
      <c r="AA6" s="9" t="s">
        <v>54</v>
      </c>
      <c r="AB6" s="9" t="s">
        <v>55</v>
      </c>
      <c r="AC6" s="9" t="s">
        <v>56</v>
      </c>
      <c r="AD6" s="9" t="s">
        <v>57</v>
      </c>
      <c r="AE6" s="9" t="s">
        <v>58</v>
      </c>
      <c r="AF6" s="9" t="s">
        <v>59</v>
      </c>
      <c r="AG6" s="9" t="s">
        <v>60</v>
      </c>
      <c r="AH6" s="9" t="s">
        <v>61</v>
      </c>
      <c r="AI6" s="8" t="s">
        <v>54</v>
      </c>
      <c r="AJ6" s="8" t="s">
        <v>55</v>
      </c>
      <c r="AK6" s="8" t="s">
        <v>56</v>
      </c>
      <c r="AL6" s="8" t="s">
        <v>57</v>
      </c>
      <c r="AM6" s="8" t="s">
        <v>58</v>
      </c>
      <c r="AN6" s="8" t="s">
        <v>59</v>
      </c>
      <c r="AO6" s="8" t="s">
        <v>60</v>
      </c>
      <c r="AP6" s="10" t="s">
        <v>61</v>
      </c>
      <c r="AQ6" s="11" t="s">
        <v>62</v>
      </c>
      <c r="AR6" s="12" t="s">
        <v>63</v>
      </c>
      <c r="AS6" s="13" t="s">
        <v>64</v>
      </c>
      <c r="AT6" s="14" t="s">
        <v>8</v>
      </c>
      <c r="AU6" s="14" t="s">
        <v>9</v>
      </c>
      <c r="AV6" s="14" t="s">
        <v>10</v>
      </c>
      <c r="AW6" s="14" t="s">
        <v>11</v>
      </c>
      <c r="AX6" s="14" t="s">
        <v>12</v>
      </c>
      <c r="AY6" s="14" t="s">
        <v>13</v>
      </c>
      <c r="AZ6" s="14" t="s">
        <v>14</v>
      </c>
      <c r="BA6" s="14" t="s">
        <v>15</v>
      </c>
      <c r="BB6" s="14" t="s">
        <v>16</v>
      </c>
      <c r="BC6" s="14" t="s">
        <v>17</v>
      </c>
      <c r="BD6" s="14" t="s">
        <v>18</v>
      </c>
      <c r="BE6" s="14" t="s">
        <v>19</v>
      </c>
      <c r="BF6" s="14" t="s">
        <v>20</v>
      </c>
      <c r="BG6" s="14" t="s">
        <v>21</v>
      </c>
      <c r="BH6" s="14" t="s">
        <v>22</v>
      </c>
      <c r="BI6" s="14" t="s">
        <v>23</v>
      </c>
      <c r="BJ6" s="14" t="s">
        <v>24</v>
      </c>
      <c r="BK6" s="14" t="s">
        <v>25</v>
      </c>
      <c r="BL6" s="14" t="s">
        <v>26</v>
      </c>
      <c r="BM6" s="14" t="s">
        <v>27</v>
      </c>
      <c r="BN6" s="14" t="s">
        <v>28</v>
      </c>
      <c r="BO6" s="14" t="s">
        <v>29</v>
      </c>
      <c r="BP6" s="14" t="s">
        <v>30</v>
      </c>
      <c r="BQ6" s="14" t="s">
        <v>31</v>
      </c>
      <c r="BR6" s="14" t="s">
        <v>32</v>
      </c>
      <c r="BS6" s="14" t="s">
        <v>33</v>
      </c>
      <c r="BT6" s="14" t="s">
        <v>34</v>
      </c>
      <c r="BU6" s="14" t="s">
        <v>35</v>
      </c>
      <c r="BV6" s="14" t="s">
        <v>36</v>
      </c>
      <c r="BW6" s="14" t="s">
        <v>37</v>
      </c>
      <c r="BX6" s="14" t="s">
        <v>38</v>
      </c>
      <c r="BY6" s="14" t="s">
        <v>39</v>
      </c>
      <c r="BZ6" s="14" t="s">
        <v>40</v>
      </c>
      <c r="CA6" s="14" t="s">
        <v>41</v>
      </c>
      <c r="CB6" s="14" t="s">
        <v>42</v>
      </c>
      <c r="CC6" s="14" t="s">
        <v>43</v>
      </c>
      <c r="CD6" s="14" t="s">
        <v>44</v>
      </c>
      <c r="CE6" s="14" t="s">
        <v>45</v>
      </c>
      <c r="CF6" s="14" t="s">
        <v>46</v>
      </c>
      <c r="CG6" s="14" t="s">
        <v>47</v>
      </c>
      <c r="CH6" s="14" t="s">
        <v>48</v>
      </c>
      <c r="CI6" s="14" t="s">
        <v>49</v>
      </c>
      <c r="CJ6" s="14" t="s">
        <v>50</v>
      </c>
      <c r="CK6" s="14" t="s">
        <v>51</v>
      </c>
      <c r="CL6" s="14" t="s">
        <v>52</v>
      </c>
      <c r="CM6" s="15" t="s">
        <v>53</v>
      </c>
    </row>
    <row r="7" spans="1:91" s="262" customFormat="1" ht="15" customHeight="1" x14ac:dyDescent="0.2">
      <c r="A7" s="22" t="s">
        <v>796</v>
      </c>
      <c r="B7" s="207" t="s">
        <v>69</v>
      </c>
      <c r="C7" s="206"/>
      <c r="D7" s="206"/>
      <c r="E7" s="206"/>
      <c r="F7" s="206"/>
      <c r="G7" s="206"/>
      <c r="H7" s="211" t="s">
        <v>44</v>
      </c>
      <c r="I7" s="206"/>
      <c r="J7" s="206"/>
      <c r="K7" s="203" t="s">
        <v>34</v>
      </c>
      <c r="L7" s="24" t="s">
        <v>71</v>
      </c>
      <c r="M7" s="23" t="s">
        <v>39</v>
      </c>
      <c r="N7" s="23" t="s">
        <v>8</v>
      </c>
      <c r="O7" s="23" t="s">
        <v>27</v>
      </c>
      <c r="P7" s="23" t="s">
        <v>13</v>
      </c>
      <c r="Q7" s="24"/>
      <c r="R7" s="263"/>
      <c r="S7" s="206"/>
      <c r="T7" s="206"/>
      <c r="U7" s="206"/>
      <c r="V7" s="206"/>
      <c r="W7" s="206"/>
      <c r="X7" s="206"/>
      <c r="Y7" s="206"/>
      <c r="Z7" s="206"/>
      <c r="AA7" s="203" t="s">
        <v>18</v>
      </c>
      <c r="AB7" s="25" t="s">
        <v>44</v>
      </c>
      <c r="AC7" s="200"/>
      <c r="AD7" s="23" t="s">
        <v>22</v>
      </c>
      <c r="AE7" s="24"/>
      <c r="AF7" s="24"/>
      <c r="AG7" s="24"/>
      <c r="AH7" s="24"/>
      <c r="AI7" s="372" t="s">
        <v>70</v>
      </c>
      <c r="AJ7" s="487"/>
      <c r="AK7" s="487"/>
      <c r="AL7" s="487"/>
      <c r="AM7" s="487"/>
      <c r="AN7" s="487"/>
      <c r="AO7" s="487"/>
      <c r="AP7" s="488"/>
      <c r="AQ7" s="26" t="s">
        <v>68</v>
      </c>
      <c r="AR7" s="27" t="s">
        <v>72</v>
      </c>
      <c r="AS7" s="28" t="s">
        <v>73</v>
      </c>
      <c r="AT7" s="29">
        <v>1</v>
      </c>
      <c r="AU7" s="29"/>
      <c r="AV7" s="29"/>
      <c r="AW7" s="29"/>
      <c r="AX7" s="29"/>
      <c r="AY7" s="29">
        <v>1</v>
      </c>
      <c r="AZ7" s="29"/>
      <c r="BA7" s="29"/>
      <c r="BB7" s="29"/>
      <c r="BC7" s="29"/>
      <c r="BD7" s="29">
        <v>1</v>
      </c>
      <c r="BE7" s="29"/>
      <c r="BF7" s="29"/>
      <c r="BG7" s="29"/>
      <c r="BH7" s="29">
        <v>1</v>
      </c>
      <c r="BI7" s="29"/>
      <c r="BJ7" s="29"/>
      <c r="BK7" s="29"/>
      <c r="BL7" s="29"/>
      <c r="BM7" s="29">
        <v>1</v>
      </c>
      <c r="BN7" s="29"/>
      <c r="BO7" s="29"/>
      <c r="BP7" s="29"/>
      <c r="BQ7" s="29"/>
      <c r="BR7" s="29">
        <v>1</v>
      </c>
      <c r="BS7" s="29"/>
      <c r="BT7" s="29">
        <v>1</v>
      </c>
      <c r="BU7" s="29"/>
      <c r="BV7" s="29"/>
      <c r="BW7" s="29"/>
      <c r="BX7" s="29"/>
      <c r="BY7" s="29">
        <v>1</v>
      </c>
      <c r="BZ7" s="29"/>
      <c r="CA7" s="29"/>
      <c r="CB7" s="29"/>
      <c r="CC7" s="29"/>
      <c r="CD7" s="29">
        <v>2</v>
      </c>
      <c r="CE7" s="29"/>
      <c r="CF7" s="29"/>
      <c r="CG7" s="29"/>
      <c r="CH7" s="29"/>
      <c r="CI7" s="29"/>
      <c r="CJ7" s="29"/>
      <c r="CK7" s="29"/>
      <c r="CL7" s="30"/>
      <c r="CM7" s="31">
        <v>10</v>
      </c>
    </row>
    <row r="8" spans="1:91" s="262" customFormat="1" ht="15" customHeight="1" x14ac:dyDescent="0.2">
      <c r="A8" s="32" t="s">
        <v>74</v>
      </c>
      <c r="B8" s="17" t="s">
        <v>75</v>
      </c>
      <c r="C8" s="23" t="s">
        <v>21</v>
      </c>
      <c r="D8" s="23" t="s">
        <v>21</v>
      </c>
      <c r="E8" s="23" t="s">
        <v>21</v>
      </c>
      <c r="F8" s="95" t="s">
        <v>71</v>
      </c>
      <c r="G8" s="95"/>
      <c r="H8" s="95"/>
      <c r="I8" s="95"/>
      <c r="J8" s="95"/>
      <c r="K8" s="18"/>
      <c r="L8" s="18"/>
      <c r="M8" s="33" t="s">
        <v>18</v>
      </c>
      <c r="N8" s="33" t="s">
        <v>43</v>
      </c>
      <c r="O8" s="33" t="s">
        <v>43</v>
      </c>
      <c r="P8" s="33" t="s">
        <v>43</v>
      </c>
      <c r="Q8" s="18"/>
      <c r="R8" s="18"/>
      <c r="S8" s="95"/>
      <c r="T8" s="95"/>
      <c r="U8" s="95"/>
      <c r="V8" s="23" t="s">
        <v>21</v>
      </c>
      <c r="W8" s="95" t="s">
        <v>21</v>
      </c>
      <c r="X8" s="23" t="s">
        <v>44</v>
      </c>
      <c r="Y8" s="23" t="s">
        <v>44</v>
      </c>
      <c r="Z8" s="23" t="s">
        <v>44</v>
      </c>
      <c r="AA8" s="33" t="s">
        <v>42</v>
      </c>
      <c r="AB8" s="33" t="s">
        <v>42</v>
      </c>
      <c r="AC8" s="33" t="s">
        <v>42</v>
      </c>
      <c r="AD8" s="33" t="s">
        <v>21</v>
      </c>
      <c r="AE8" s="261"/>
      <c r="AF8" s="261"/>
      <c r="AG8" s="18"/>
      <c r="AH8" s="18"/>
      <c r="AI8" s="34"/>
      <c r="AJ8" s="34"/>
      <c r="AK8" s="34"/>
      <c r="AL8" s="34" t="s">
        <v>71</v>
      </c>
      <c r="AM8" s="33" t="s">
        <v>19</v>
      </c>
      <c r="AN8" s="33" t="s">
        <v>13</v>
      </c>
      <c r="AO8" s="34"/>
      <c r="AP8" s="35"/>
      <c r="AQ8" s="36" t="s">
        <v>74</v>
      </c>
      <c r="AR8" s="27" t="s">
        <v>76</v>
      </c>
      <c r="AS8" s="28" t="s">
        <v>77</v>
      </c>
      <c r="AT8" s="29"/>
      <c r="AU8" s="29"/>
      <c r="AV8" s="29"/>
      <c r="AW8" s="29"/>
      <c r="AX8" s="29"/>
      <c r="AY8" s="29">
        <v>1</v>
      </c>
      <c r="AZ8" s="29"/>
      <c r="BA8" s="29"/>
      <c r="BB8" s="29"/>
      <c r="BC8" s="29"/>
      <c r="BD8" s="29">
        <v>1</v>
      </c>
      <c r="BE8" s="29">
        <v>1</v>
      </c>
      <c r="BF8" s="29"/>
      <c r="BG8" s="29">
        <v>6</v>
      </c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>
        <v>3</v>
      </c>
      <c r="CC8" s="29">
        <v>3</v>
      </c>
      <c r="CD8" s="29">
        <v>3</v>
      </c>
      <c r="CE8" s="29"/>
      <c r="CF8" s="29"/>
      <c r="CG8" s="29"/>
      <c r="CH8" s="29"/>
      <c r="CI8" s="29"/>
      <c r="CJ8" s="29"/>
      <c r="CK8" s="29"/>
      <c r="CL8" s="30"/>
      <c r="CM8" s="31">
        <v>18</v>
      </c>
    </row>
    <row r="9" spans="1:91" s="262" customFormat="1" ht="15" customHeight="1" x14ac:dyDescent="0.2">
      <c r="A9" s="32" t="s">
        <v>81</v>
      </c>
      <c r="B9" s="17" t="s">
        <v>82</v>
      </c>
      <c r="C9" s="34" t="s">
        <v>42</v>
      </c>
      <c r="D9" s="34" t="s">
        <v>42</v>
      </c>
      <c r="E9" s="34" t="s">
        <v>71</v>
      </c>
      <c r="F9" s="34"/>
      <c r="G9" s="34"/>
      <c r="H9" s="34"/>
      <c r="I9" s="34"/>
      <c r="J9" s="34"/>
      <c r="K9" s="360"/>
      <c r="L9" s="361"/>
      <c r="M9" s="361"/>
      <c r="N9" s="361"/>
      <c r="O9" s="361"/>
      <c r="P9" s="361"/>
      <c r="Q9" s="361"/>
      <c r="R9" s="362"/>
      <c r="S9" s="34" t="s">
        <v>43</v>
      </c>
      <c r="T9" s="34" t="s">
        <v>43</v>
      </c>
      <c r="U9" s="34" t="s">
        <v>44</v>
      </c>
      <c r="V9" s="34" t="s">
        <v>44</v>
      </c>
      <c r="W9" s="34" t="s">
        <v>71</v>
      </c>
      <c r="X9" s="34" t="s">
        <v>18</v>
      </c>
      <c r="Y9" s="34"/>
      <c r="Z9" s="34"/>
      <c r="AA9" s="360"/>
      <c r="AB9" s="361"/>
      <c r="AC9" s="361"/>
      <c r="AD9" s="361"/>
      <c r="AE9" s="361"/>
      <c r="AF9" s="361"/>
      <c r="AG9" s="361"/>
      <c r="AH9" s="362"/>
      <c r="AI9" s="34" t="s">
        <v>42</v>
      </c>
      <c r="AJ9" s="34" t="s">
        <v>71</v>
      </c>
      <c r="AK9" s="34" t="s">
        <v>44</v>
      </c>
      <c r="AL9" s="34" t="s">
        <v>71</v>
      </c>
      <c r="AM9" s="34" t="s">
        <v>18</v>
      </c>
      <c r="AN9" s="34" t="s">
        <v>43</v>
      </c>
      <c r="AO9" s="34"/>
      <c r="AP9" s="35"/>
      <c r="AQ9" s="36" t="s">
        <v>83</v>
      </c>
      <c r="AR9" s="27" t="s">
        <v>84</v>
      </c>
      <c r="AS9" s="28" t="s">
        <v>85</v>
      </c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>
        <v>2</v>
      </c>
      <c r="BE9" s="29">
        <v>2</v>
      </c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>
        <v>3</v>
      </c>
      <c r="CC9" s="29">
        <v>3</v>
      </c>
      <c r="CD9" s="29">
        <v>3</v>
      </c>
      <c r="CE9" s="29"/>
      <c r="CF9" s="29"/>
      <c r="CG9" s="29"/>
      <c r="CH9" s="29"/>
      <c r="CI9" s="29"/>
      <c r="CJ9" s="29"/>
      <c r="CK9" s="29"/>
      <c r="CL9" s="30"/>
      <c r="CM9" s="31">
        <v>13</v>
      </c>
    </row>
    <row r="10" spans="1:91" s="262" customFormat="1" ht="15" customHeight="1" x14ac:dyDescent="0.2">
      <c r="A10" s="32" t="s">
        <v>107</v>
      </c>
      <c r="B10" s="17" t="s">
        <v>104</v>
      </c>
      <c r="C10" s="34"/>
      <c r="D10" s="34" t="s">
        <v>71</v>
      </c>
      <c r="E10" s="34" t="s">
        <v>20</v>
      </c>
      <c r="F10" s="34" t="s">
        <v>20</v>
      </c>
      <c r="G10" s="34" t="s">
        <v>46</v>
      </c>
      <c r="H10" s="34" t="s">
        <v>46</v>
      </c>
      <c r="I10" s="34"/>
      <c r="J10" s="34"/>
      <c r="K10" s="18" t="s">
        <v>48</v>
      </c>
      <c r="L10" s="18" t="s">
        <v>48</v>
      </c>
      <c r="M10" s="18" t="s">
        <v>71</v>
      </c>
      <c r="N10" s="18" t="s">
        <v>71</v>
      </c>
      <c r="O10" s="18"/>
      <c r="P10" s="18"/>
      <c r="Q10" s="18"/>
      <c r="R10" s="18"/>
      <c r="S10" s="34"/>
      <c r="T10" s="34"/>
      <c r="U10" s="39" t="s">
        <v>46</v>
      </c>
      <c r="V10" s="39" t="s">
        <v>46</v>
      </c>
      <c r="W10" s="34" t="s">
        <v>47</v>
      </c>
      <c r="X10" s="34" t="s">
        <v>47</v>
      </c>
      <c r="Y10" s="34"/>
      <c r="Z10" s="34"/>
      <c r="AA10" s="18" t="s">
        <v>48</v>
      </c>
      <c r="AB10" s="18" t="s">
        <v>48</v>
      </c>
      <c r="AC10" s="18" t="s">
        <v>71</v>
      </c>
      <c r="AD10" s="202" t="s">
        <v>48</v>
      </c>
      <c r="AE10" s="18"/>
      <c r="AF10" s="18"/>
      <c r="AG10" s="18"/>
      <c r="AH10" s="18"/>
      <c r="AI10" s="34" t="s">
        <v>20</v>
      </c>
      <c r="AJ10" s="34" t="s">
        <v>20</v>
      </c>
      <c r="AK10" s="34" t="s">
        <v>47</v>
      </c>
      <c r="AL10" s="34" t="s">
        <v>47</v>
      </c>
      <c r="AM10" s="34"/>
      <c r="AN10" s="34"/>
      <c r="AO10" s="34"/>
      <c r="AP10" s="35"/>
      <c r="AQ10" s="36" t="s">
        <v>107</v>
      </c>
      <c r="AR10" s="27" t="s">
        <v>76</v>
      </c>
      <c r="AS10" s="28" t="s">
        <v>106</v>
      </c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>
        <v>4</v>
      </c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>
        <v>4</v>
      </c>
      <c r="CG10" s="29">
        <v>4</v>
      </c>
      <c r="CH10" s="29">
        <v>4</v>
      </c>
      <c r="CI10" s="29"/>
      <c r="CJ10" s="29"/>
      <c r="CK10" s="29"/>
      <c r="CL10" s="30"/>
      <c r="CM10" s="31">
        <v>16</v>
      </c>
    </row>
    <row r="11" spans="1:91" s="262" customFormat="1" ht="15" customHeight="1" x14ac:dyDescent="0.2">
      <c r="A11" s="32" t="s">
        <v>113</v>
      </c>
      <c r="B11" s="17" t="s">
        <v>114</v>
      </c>
      <c r="C11" s="33" t="s">
        <v>18</v>
      </c>
      <c r="D11" s="33" t="s">
        <v>18</v>
      </c>
      <c r="E11" s="336" t="s">
        <v>70</v>
      </c>
      <c r="F11" s="337"/>
      <c r="G11" s="337"/>
      <c r="H11" s="337"/>
      <c r="I11" s="337"/>
      <c r="J11" s="338"/>
      <c r="K11" s="360" t="s">
        <v>70</v>
      </c>
      <c r="L11" s="361"/>
      <c r="M11" s="361"/>
      <c r="N11" s="361"/>
      <c r="O11" s="361"/>
      <c r="P11" s="361"/>
      <c r="Q11" s="361"/>
      <c r="R11" s="362"/>
      <c r="S11" s="336" t="s">
        <v>70</v>
      </c>
      <c r="T11" s="337"/>
      <c r="U11" s="337"/>
      <c r="V11" s="337"/>
      <c r="W11" s="337"/>
      <c r="X11" s="337"/>
      <c r="Y11" s="337"/>
      <c r="Z11" s="338"/>
      <c r="AA11" s="33" t="s">
        <v>34</v>
      </c>
      <c r="AB11" s="33" t="s">
        <v>34</v>
      </c>
      <c r="AC11" s="33" t="s">
        <v>19</v>
      </c>
      <c r="AD11" s="33" t="s">
        <v>19</v>
      </c>
      <c r="AE11" s="33" t="s">
        <v>35</v>
      </c>
      <c r="AF11" s="33" t="s">
        <v>35</v>
      </c>
      <c r="AG11" s="18"/>
      <c r="AH11" s="18"/>
      <c r="AI11" s="336" t="s">
        <v>70</v>
      </c>
      <c r="AJ11" s="337"/>
      <c r="AK11" s="337"/>
      <c r="AL11" s="337"/>
      <c r="AM11" s="337"/>
      <c r="AN11" s="337"/>
      <c r="AO11" s="337"/>
      <c r="AP11" s="366"/>
      <c r="AQ11" s="40" t="s">
        <v>115</v>
      </c>
      <c r="AR11" s="27" t="s">
        <v>76</v>
      </c>
      <c r="AS11" s="28" t="s">
        <v>116</v>
      </c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>
        <v>2</v>
      </c>
      <c r="BE11" s="29">
        <v>2</v>
      </c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>
        <v>2</v>
      </c>
      <c r="BU11" s="29">
        <v>2</v>
      </c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30"/>
      <c r="CM11" s="31">
        <v>8</v>
      </c>
    </row>
    <row r="12" spans="1:91" s="262" customFormat="1" ht="15" customHeight="1" x14ac:dyDescent="0.2">
      <c r="A12" s="32" t="s">
        <v>122</v>
      </c>
      <c r="B12" s="17" t="s">
        <v>118</v>
      </c>
      <c r="C12" s="34" t="s">
        <v>20</v>
      </c>
      <c r="D12" s="34" t="s">
        <v>47</v>
      </c>
      <c r="E12" s="34" t="s">
        <v>71</v>
      </c>
      <c r="F12" s="33" t="s">
        <v>42</v>
      </c>
      <c r="G12" s="33" t="s">
        <v>18</v>
      </c>
      <c r="H12" s="208" t="s">
        <v>44</v>
      </c>
      <c r="I12" s="34"/>
      <c r="J12" s="34"/>
      <c r="K12" s="18"/>
      <c r="L12" s="18" t="s">
        <v>42</v>
      </c>
      <c r="N12" s="18" t="s">
        <v>18</v>
      </c>
      <c r="O12" s="18" t="s">
        <v>20</v>
      </c>
      <c r="Q12" s="18"/>
      <c r="R12" s="18"/>
      <c r="S12" s="34" t="s">
        <v>20</v>
      </c>
      <c r="T12" s="34" t="s">
        <v>42</v>
      </c>
      <c r="U12" s="34" t="s">
        <v>47</v>
      </c>
      <c r="V12" s="34" t="s">
        <v>18</v>
      </c>
      <c r="W12" s="34"/>
      <c r="X12" s="34"/>
      <c r="Y12" s="34"/>
      <c r="Z12" s="34"/>
      <c r="AA12" s="18"/>
      <c r="AB12" s="202" t="s">
        <v>44</v>
      </c>
      <c r="AC12" s="18"/>
      <c r="AD12" s="18" t="s">
        <v>18</v>
      </c>
      <c r="AE12" s="18" t="s">
        <v>47</v>
      </c>
      <c r="AF12" s="18"/>
      <c r="AG12" s="18"/>
      <c r="AH12" s="18"/>
      <c r="AI12" s="336" t="s">
        <v>123</v>
      </c>
      <c r="AJ12" s="337"/>
      <c r="AK12" s="337"/>
      <c r="AL12" s="337"/>
      <c r="AM12" s="337"/>
      <c r="AN12" s="337"/>
      <c r="AO12" s="337"/>
      <c r="AP12" s="366"/>
      <c r="AQ12" s="41" t="s">
        <v>122</v>
      </c>
      <c r="AR12" s="27" t="s">
        <v>84</v>
      </c>
      <c r="AS12" s="28" t="s">
        <v>119</v>
      </c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>
        <v>4</v>
      </c>
      <c r="BE12" s="29"/>
      <c r="BF12" s="29">
        <v>3</v>
      </c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>
        <v>3</v>
      </c>
      <c r="CC12" s="29"/>
      <c r="CD12" s="29">
        <v>2</v>
      </c>
      <c r="CE12" s="29"/>
      <c r="CF12" s="29"/>
      <c r="CG12" s="29">
        <v>3</v>
      </c>
      <c r="CH12" s="29"/>
      <c r="CI12" s="29"/>
      <c r="CJ12" s="29"/>
      <c r="CK12" s="29"/>
      <c r="CL12" s="30"/>
      <c r="CM12" s="31">
        <v>15</v>
      </c>
    </row>
    <row r="13" spans="1:91" s="262" customFormat="1" ht="15" customHeight="1" x14ac:dyDescent="0.2">
      <c r="A13" s="32" t="s">
        <v>127</v>
      </c>
      <c r="B13" s="17" t="s">
        <v>79</v>
      </c>
      <c r="C13" s="34"/>
      <c r="D13" s="34"/>
      <c r="E13" s="33" t="s">
        <v>14</v>
      </c>
      <c r="F13" s="33" t="s">
        <v>31</v>
      </c>
      <c r="G13" s="33" t="s">
        <v>14</v>
      </c>
      <c r="H13" s="33" t="s">
        <v>14</v>
      </c>
      <c r="I13" s="33" t="s">
        <v>14</v>
      </c>
      <c r="J13" s="33" t="s">
        <v>14</v>
      </c>
      <c r="K13" s="33" t="s">
        <v>31</v>
      </c>
      <c r="L13" s="33" t="s">
        <v>31</v>
      </c>
      <c r="M13" s="33" t="s">
        <v>31</v>
      </c>
      <c r="N13" s="18"/>
      <c r="O13" s="18"/>
      <c r="P13" s="18"/>
      <c r="Q13" s="18"/>
      <c r="R13" s="18"/>
      <c r="S13" s="34" t="s">
        <v>31</v>
      </c>
      <c r="T13" s="33" t="s">
        <v>31</v>
      </c>
      <c r="U13" s="34" t="s">
        <v>71</v>
      </c>
      <c r="V13" s="34" t="s">
        <v>71</v>
      </c>
      <c r="W13" s="34"/>
      <c r="X13" s="34"/>
      <c r="Y13" s="34"/>
      <c r="Z13" s="34"/>
      <c r="AA13" s="18"/>
      <c r="AB13" s="18"/>
      <c r="AC13" s="33" t="s">
        <v>18</v>
      </c>
      <c r="AD13" s="18" t="s">
        <v>71</v>
      </c>
      <c r="AE13" s="33" t="s">
        <v>18</v>
      </c>
      <c r="AF13" s="33" t="s">
        <v>18</v>
      </c>
      <c r="AG13" s="33" t="s">
        <v>18</v>
      </c>
      <c r="AH13" s="33" t="s">
        <v>18</v>
      </c>
      <c r="AI13" s="34"/>
      <c r="AJ13" s="34"/>
      <c r="AK13" s="34"/>
      <c r="AL13" s="34"/>
      <c r="AM13" s="34" t="s">
        <v>20</v>
      </c>
      <c r="AN13" s="34" t="s">
        <v>20</v>
      </c>
      <c r="AO13" s="34"/>
      <c r="AP13" s="35"/>
      <c r="AQ13" s="36" t="s">
        <v>127</v>
      </c>
      <c r="AR13" s="27" t="s">
        <v>76</v>
      </c>
      <c r="AS13" s="28" t="s">
        <v>80</v>
      </c>
      <c r="AT13" s="29"/>
      <c r="AU13" s="29"/>
      <c r="AV13" s="29"/>
      <c r="AW13" s="29"/>
      <c r="AX13" s="29"/>
      <c r="AY13" s="29"/>
      <c r="AZ13" s="29">
        <v>5</v>
      </c>
      <c r="BA13" s="29"/>
      <c r="BB13" s="29"/>
      <c r="BC13" s="29"/>
      <c r="BD13" s="29">
        <v>5</v>
      </c>
      <c r="BE13" s="29"/>
      <c r="BF13" s="29">
        <v>2</v>
      </c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>
        <v>6</v>
      </c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30"/>
      <c r="CM13" s="31">
        <v>18</v>
      </c>
    </row>
    <row r="14" spans="1:91" s="262" customFormat="1" ht="15" customHeight="1" x14ac:dyDescent="0.2">
      <c r="A14" s="32" t="s">
        <v>131</v>
      </c>
      <c r="B14" s="17" t="s">
        <v>79</v>
      </c>
      <c r="C14" s="34"/>
      <c r="D14" s="34"/>
      <c r="E14" s="34"/>
      <c r="F14" s="255" t="s">
        <v>29</v>
      </c>
      <c r="G14" s="33" t="s">
        <v>13</v>
      </c>
      <c r="H14" s="34" t="s">
        <v>29</v>
      </c>
      <c r="I14" s="34" t="s">
        <v>71</v>
      </c>
      <c r="J14" s="34"/>
      <c r="K14" s="18"/>
      <c r="L14" s="18"/>
      <c r="M14" s="18"/>
      <c r="N14" s="18"/>
      <c r="O14" s="18"/>
      <c r="P14" s="18" t="s">
        <v>71</v>
      </c>
      <c r="Q14" s="33" t="s">
        <v>21</v>
      </c>
      <c r="R14" s="33" t="s">
        <v>21</v>
      </c>
      <c r="S14" s="33" t="s">
        <v>46</v>
      </c>
      <c r="T14" s="33" t="s">
        <v>46</v>
      </c>
      <c r="U14" s="34" t="s">
        <v>71</v>
      </c>
      <c r="V14" s="34"/>
      <c r="W14" s="34"/>
      <c r="X14" s="34"/>
      <c r="Y14" s="34"/>
      <c r="Z14" s="34"/>
      <c r="AA14" s="18"/>
      <c r="AB14" s="18"/>
      <c r="AC14" s="18"/>
      <c r="AD14" s="33" t="s">
        <v>29</v>
      </c>
      <c r="AE14" s="33" t="s">
        <v>29</v>
      </c>
      <c r="AF14" s="33" t="s">
        <v>29</v>
      </c>
      <c r="AG14" s="33" t="s">
        <v>29</v>
      </c>
      <c r="AH14" s="33" t="s">
        <v>29</v>
      </c>
      <c r="AI14" s="33" t="s">
        <v>46</v>
      </c>
      <c r="AJ14" s="33" t="s">
        <v>46</v>
      </c>
      <c r="AK14" s="33" t="s">
        <v>46</v>
      </c>
      <c r="AL14" s="33" t="s">
        <v>46</v>
      </c>
      <c r="AM14" s="33" t="s">
        <v>46</v>
      </c>
      <c r="AN14" s="33" t="s">
        <v>46</v>
      </c>
      <c r="AO14" s="34"/>
      <c r="AP14" s="35"/>
      <c r="AQ14" s="42" t="s">
        <v>131</v>
      </c>
      <c r="AR14" s="27" t="s">
        <v>76</v>
      </c>
      <c r="AS14" s="28" t="s">
        <v>80</v>
      </c>
      <c r="AT14" s="29"/>
      <c r="AU14" s="29"/>
      <c r="AV14" s="29"/>
      <c r="AW14" s="29"/>
      <c r="AX14" s="29"/>
      <c r="AY14" s="29">
        <v>1</v>
      </c>
      <c r="AZ14" s="29"/>
      <c r="BA14" s="29"/>
      <c r="BB14" s="29"/>
      <c r="BC14" s="29"/>
      <c r="BD14" s="29"/>
      <c r="BE14" s="29"/>
      <c r="BF14" s="29"/>
      <c r="BG14" s="29">
        <v>2</v>
      </c>
      <c r="BH14" s="29"/>
      <c r="BI14" s="29"/>
      <c r="BJ14" s="29"/>
      <c r="BK14" s="29"/>
      <c r="BL14" s="29"/>
      <c r="BM14" s="29"/>
      <c r="BN14" s="29"/>
      <c r="BO14" s="29">
        <v>7</v>
      </c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>
        <v>8</v>
      </c>
      <c r="CG14" s="29"/>
      <c r="CH14" s="29"/>
      <c r="CI14" s="29"/>
      <c r="CJ14" s="29"/>
      <c r="CK14" s="29"/>
      <c r="CL14" s="30"/>
      <c r="CM14" s="31">
        <v>18</v>
      </c>
    </row>
    <row r="15" spans="1:91" s="262" customFormat="1" ht="15" customHeight="1" x14ac:dyDescent="0.2">
      <c r="A15" s="32" t="s">
        <v>132</v>
      </c>
      <c r="B15" s="17" t="s">
        <v>125</v>
      </c>
      <c r="C15" s="34" t="s">
        <v>27</v>
      </c>
      <c r="D15" s="34" t="s">
        <v>45</v>
      </c>
      <c r="E15" s="33" t="s">
        <v>45</v>
      </c>
      <c r="F15" s="34"/>
      <c r="G15" s="34"/>
      <c r="H15" s="34"/>
      <c r="I15" s="34"/>
      <c r="J15" s="34"/>
      <c r="K15" s="18" t="s">
        <v>45</v>
      </c>
      <c r="L15" s="18" t="s">
        <v>45</v>
      </c>
      <c r="M15" s="33" t="s">
        <v>19</v>
      </c>
      <c r="N15" s="33" t="s">
        <v>27</v>
      </c>
      <c r="O15" s="18"/>
      <c r="P15" s="18"/>
      <c r="Q15" s="18"/>
      <c r="R15" s="18"/>
      <c r="S15" s="34" t="s">
        <v>21</v>
      </c>
      <c r="T15" s="34" t="s">
        <v>20</v>
      </c>
      <c r="U15" s="34"/>
      <c r="V15" s="33" t="s">
        <v>21</v>
      </c>
      <c r="W15" s="33" t="s">
        <v>20</v>
      </c>
      <c r="X15" s="34" t="s">
        <v>20</v>
      </c>
      <c r="Y15" s="34"/>
      <c r="Z15" s="34"/>
      <c r="AA15" s="18" t="s">
        <v>21</v>
      </c>
      <c r="AB15" s="18" t="s">
        <v>21</v>
      </c>
      <c r="AC15" s="18" t="s">
        <v>71</v>
      </c>
      <c r="AD15" s="33" t="s">
        <v>21</v>
      </c>
      <c r="AE15" s="18" t="s">
        <v>71</v>
      </c>
      <c r="AF15" s="18" t="s">
        <v>20</v>
      </c>
      <c r="AG15" s="18"/>
      <c r="AH15" s="18"/>
      <c r="AI15" s="34" t="s">
        <v>45</v>
      </c>
      <c r="AJ15" s="34" t="s">
        <v>71</v>
      </c>
      <c r="AK15" s="34" t="s">
        <v>19</v>
      </c>
      <c r="AL15" s="34"/>
      <c r="AM15" s="34"/>
      <c r="AN15" s="34"/>
      <c r="AO15" s="34"/>
      <c r="AP15" s="35"/>
      <c r="AQ15" s="36" t="s">
        <v>132</v>
      </c>
      <c r="AR15" s="27" t="s">
        <v>76</v>
      </c>
      <c r="AS15" s="28" t="s">
        <v>126</v>
      </c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>
        <v>2</v>
      </c>
      <c r="BF15" s="29">
        <v>4</v>
      </c>
      <c r="BG15" s="29">
        <v>5</v>
      </c>
      <c r="BH15" s="29"/>
      <c r="BI15" s="29"/>
      <c r="BJ15" s="29"/>
      <c r="BK15" s="29"/>
      <c r="BL15" s="29"/>
      <c r="BM15" s="29">
        <v>2</v>
      </c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>
        <v>5</v>
      </c>
      <c r="CF15" s="29"/>
      <c r="CG15" s="29"/>
      <c r="CH15" s="29"/>
      <c r="CI15" s="29"/>
      <c r="CJ15" s="29"/>
      <c r="CK15" s="29"/>
      <c r="CL15" s="30"/>
      <c r="CM15" s="31">
        <v>18</v>
      </c>
    </row>
    <row r="16" spans="1:91" s="262" customFormat="1" ht="15" customHeight="1" x14ac:dyDescent="0.2">
      <c r="A16" s="32" t="s">
        <v>137</v>
      </c>
      <c r="B16" s="17" t="s">
        <v>66</v>
      </c>
      <c r="C16" s="34"/>
      <c r="D16" s="34"/>
      <c r="E16" s="34" t="s">
        <v>71</v>
      </c>
      <c r="F16" s="33" t="s">
        <v>8</v>
      </c>
      <c r="G16" s="33" t="s">
        <v>13</v>
      </c>
      <c r="H16" s="34" t="s">
        <v>39</v>
      </c>
      <c r="I16" s="34"/>
      <c r="J16" s="34"/>
      <c r="K16" s="18"/>
      <c r="L16" s="18"/>
      <c r="M16" s="202" t="s">
        <v>39</v>
      </c>
      <c r="N16" s="33" t="s">
        <v>39</v>
      </c>
      <c r="O16" s="18" t="s">
        <v>13</v>
      </c>
      <c r="P16" s="19" t="s">
        <v>8</v>
      </c>
      <c r="Q16" s="18"/>
      <c r="R16" s="18"/>
      <c r="S16" s="34" t="s">
        <v>47</v>
      </c>
      <c r="T16" s="34" t="s">
        <v>44</v>
      </c>
      <c r="U16" s="34" t="s">
        <v>43</v>
      </c>
      <c r="V16" s="34" t="s">
        <v>43</v>
      </c>
      <c r="W16" s="34" t="s">
        <v>44</v>
      </c>
      <c r="X16" s="34" t="s">
        <v>21</v>
      </c>
      <c r="Y16" s="34"/>
      <c r="Z16" s="34"/>
      <c r="AA16" s="18" t="s">
        <v>44</v>
      </c>
      <c r="AB16" s="18" t="s">
        <v>71</v>
      </c>
      <c r="AC16" s="18" t="s">
        <v>47</v>
      </c>
      <c r="AD16" s="18" t="s">
        <v>71</v>
      </c>
      <c r="AE16" s="18" t="s">
        <v>21</v>
      </c>
      <c r="AF16" s="18"/>
      <c r="AG16" s="18"/>
      <c r="AH16" s="18"/>
      <c r="AI16" s="208" t="s">
        <v>47</v>
      </c>
      <c r="AJ16" s="34" t="s">
        <v>47</v>
      </c>
      <c r="AK16" s="34" t="s">
        <v>21</v>
      </c>
      <c r="AL16" s="34" t="s">
        <v>43</v>
      </c>
      <c r="AM16" s="34"/>
      <c r="AN16" s="34"/>
      <c r="AO16" s="34"/>
      <c r="AP16" s="35"/>
      <c r="AQ16" s="36" t="s">
        <v>137</v>
      </c>
      <c r="AR16" s="27" t="s">
        <v>76</v>
      </c>
      <c r="AS16" s="28" t="s">
        <v>94</v>
      </c>
      <c r="AT16" s="29">
        <v>2</v>
      </c>
      <c r="AU16" s="29"/>
      <c r="AV16" s="29"/>
      <c r="AW16" s="29"/>
      <c r="AX16" s="29"/>
      <c r="AY16" s="29">
        <v>2</v>
      </c>
      <c r="AZ16" s="29"/>
      <c r="BA16" s="29"/>
      <c r="BB16" s="29"/>
      <c r="BC16" s="29"/>
      <c r="BD16" s="29"/>
      <c r="BE16" s="29"/>
      <c r="BF16" s="29"/>
      <c r="BG16" s="29">
        <v>3</v>
      </c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>
        <v>2</v>
      </c>
      <c r="BZ16" s="29"/>
      <c r="CA16" s="29"/>
      <c r="CB16" s="29"/>
      <c r="CC16" s="29">
        <v>3</v>
      </c>
      <c r="CD16" s="29">
        <v>3</v>
      </c>
      <c r="CE16" s="29"/>
      <c r="CF16" s="29"/>
      <c r="CG16" s="29">
        <v>3</v>
      </c>
      <c r="CH16" s="29"/>
      <c r="CI16" s="29"/>
      <c r="CJ16" s="29"/>
      <c r="CK16" s="29"/>
      <c r="CL16" s="30"/>
      <c r="CM16" s="31">
        <v>18</v>
      </c>
    </row>
    <row r="17" spans="1:91" s="262" customFormat="1" ht="15" customHeight="1" x14ac:dyDescent="0.2">
      <c r="A17" s="32" t="s">
        <v>154</v>
      </c>
      <c r="B17" s="17" t="s">
        <v>118</v>
      </c>
      <c r="C17" s="336" t="s">
        <v>155</v>
      </c>
      <c r="D17" s="337"/>
      <c r="E17" s="337"/>
      <c r="F17" s="337"/>
      <c r="G17" s="337"/>
      <c r="H17" s="337"/>
      <c r="I17" s="337"/>
      <c r="J17" s="338"/>
      <c r="K17" s="18" t="s">
        <v>46</v>
      </c>
      <c r="L17" s="18" t="s">
        <v>46</v>
      </c>
      <c r="M17" s="18" t="s">
        <v>43</v>
      </c>
      <c r="N17" s="18" t="s">
        <v>44</v>
      </c>
      <c r="O17" s="18" t="s">
        <v>21</v>
      </c>
      <c r="P17" s="18" t="s">
        <v>21</v>
      </c>
      <c r="Q17" s="18"/>
      <c r="R17" s="18"/>
      <c r="S17" s="34"/>
      <c r="T17" s="34"/>
      <c r="U17" s="34" t="s">
        <v>71</v>
      </c>
      <c r="V17" s="34" t="s">
        <v>71</v>
      </c>
      <c r="W17" s="34" t="s">
        <v>71</v>
      </c>
      <c r="X17" s="34"/>
      <c r="Y17" s="34"/>
      <c r="Z17" s="34"/>
      <c r="AA17" s="33" t="s">
        <v>43</v>
      </c>
      <c r="AB17" s="18" t="s">
        <v>46</v>
      </c>
      <c r="AC17" s="33" t="s">
        <v>44</v>
      </c>
      <c r="AD17" s="18" t="s">
        <v>43</v>
      </c>
      <c r="AE17" s="18" t="s">
        <v>44</v>
      </c>
      <c r="AF17" s="18" t="s">
        <v>21</v>
      </c>
      <c r="AG17" s="18"/>
      <c r="AH17" s="18"/>
      <c r="AI17" s="336" t="s">
        <v>155</v>
      </c>
      <c r="AJ17" s="337"/>
      <c r="AK17" s="337"/>
      <c r="AL17" s="337"/>
      <c r="AM17" s="337"/>
      <c r="AN17" s="337"/>
      <c r="AO17" s="337"/>
      <c r="AP17" s="366"/>
      <c r="AQ17" s="41" t="s">
        <v>154</v>
      </c>
      <c r="AR17" s="27" t="s">
        <v>84</v>
      </c>
      <c r="AS17" s="28" t="s">
        <v>119</v>
      </c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>
        <v>3</v>
      </c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>
        <v>3</v>
      </c>
      <c r="CD17" s="29">
        <v>3</v>
      </c>
      <c r="CE17" s="29"/>
      <c r="CF17" s="29">
        <v>3</v>
      </c>
      <c r="CG17" s="29"/>
      <c r="CH17" s="29"/>
      <c r="CI17" s="29"/>
      <c r="CJ17" s="29"/>
      <c r="CK17" s="29"/>
      <c r="CL17" s="30"/>
      <c r="CM17" s="31">
        <v>12</v>
      </c>
    </row>
    <row r="18" spans="1:91" s="262" customFormat="1" ht="15" customHeight="1" x14ac:dyDescent="0.2">
      <c r="A18" s="32" t="s">
        <v>157</v>
      </c>
      <c r="B18" s="17" t="s">
        <v>158</v>
      </c>
      <c r="C18" s="34" t="s">
        <v>43</v>
      </c>
      <c r="D18" s="34" t="s">
        <v>43</v>
      </c>
      <c r="E18" s="34"/>
      <c r="F18" s="34"/>
      <c r="G18" s="34"/>
      <c r="H18" s="34"/>
      <c r="I18" s="34"/>
      <c r="J18" s="34"/>
      <c r="K18" s="33" t="s">
        <v>44</v>
      </c>
      <c r="L18" s="33" t="s">
        <v>44</v>
      </c>
      <c r="M18" s="33" t="s">
        <v>42</v>
      </c>
      <c r="N18" s="33" t="s">
        <v>42</v>
      </c>
      <c r="O18" s="33" t="s">
        <v>18</v>
      </c>
      <c r="P18" s="33" t="s">
        <v>18</v>
      </c>
      <c r="Q18" s="18"/>
      <c r="R18" s="18"/>
      <c r="S18" s="34"/>
      <c r="T18" s="34"/>
      <c r="U18" s="34" t="s">
        <v>20</v>
      </c>
      <c r="V18" s="34" t="s">
        <v>20</v>
      </c>
      <c r="W18" s="34" t="s">
        <v>46</v>
      </c>
      <c r="X18" s="34" t="s">
        <v>46</v>
      </c>
      <c r="Y18" s="34"/>
      <c r="Z18" s="34"/>
      <c r="AA18" s="18"/>
      <c r="AB18" s="18"/>
      <c r="AC18" s="194" t="s">
        <v>41</v>
      </c>
      <c r="AD18" s="194" t="s">
        <v>41</v>
      </c>
      <c r="AE18" s="199"/>
      <c r="AF18" s="199"/>
      <c r="AG18" s="194" t="s">
        <v>47</v>
      </c>
      <c r="AH18" s="194" t="s">
        <v>47</v>
      </c>
      <c r="AI18" s="34" t="s">
        <v>21</v>
      </c>
      <c r="AJ18" s="34" t="s">
        <v>21</v>
      </c>
      <c r="AK18" s="34" t="s">
        <v>71</v>
      </c>
      <c r="AL18" s="34"/>
      <c r="AM18" s="34"/>
      <c r="AN18" s="34"/>
      <c r="AO18" s="34"/>
      <c r="AP18" s="35"/>
      <c r="AQ18" s="36" t="s">
        <v>159</v>
      </c>
      <c r="AR18" s="27" t="s">
        <v>76</v>
      </c>
      <c r="AS18" s="28" t="s">
        <v>160</v>
      </c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>
        <v>2</v>
      </c>
      <c r="BE18" s="29"/>
      <c r="BF18" s="29">
        <v>2</v>
      </c>
      <c r="BG18" s="29">
        <v>2</v>
      </c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>
        <v>2</v>
      </c>
      <c r="CB18" s="29">
        <v>2</v>
      </c>
      <c r="CC18" s="29">
        <v>2</v>
      </c>
      <c r="CD18" s="29">
        <v>2</v>
      </c>
      <c r="CE18" s="29"/>
      <c r="CF18" s="29">
        <v>2</v>
      </c>
      <c r="CG18" s="29">
        <v>2</v>
      </c>
      <c r="CH18" s="29"/>
      <c r="CI18" s="29"/>
      <c r="CJ18" s="29"/>
      <c r="CK18" s="29"/>
      <c r="CL18" s="30"/>
      <c r="CM18" s="31">
        <v>18</v>
      </c>
    </row>
    <row r="19" spans="1:91" s="262" customFormat="1" ht="15" customHeight="1" x14ac:dyDescent="0.2">
      <c r="A19" s="32" t="s">
        <v>161</v>
      </c>
      <c r="B19" s="17" t="s">
        <v>152</v>
      </c>
      <c r="C19" s="34" t="s">
        <v>71</v>
      </c>
      <c r="D19" s="33" t="s">
        <v>18</v>
      </c>
      <c r="E19" s="34" t="s">
        <v>18</v>
      </c>
      <c r="F19" s="34" t="s">
        <v>18</v>
      </c>
      <c r="G19" s="34"/>
      <c r="H19" s="34"/>
      <c r="I19" s="34"/>
      <c r="J19" s="34"/>
      <c r="K19" s="18"/>
      <c r="L19" s="18"/>
      <c r="M19" s="18"/>
      <c r="N19" s="33" t="s">
        <v>13</v>
      </c>
      <c r="O19" s="202" t="s">
        <v>8</v>
      </c>
      <c r="P19" s="18" t="s">
        <v>71</v>
      </c>
      <c r="Q19" s="18"/>
      <c r="R19" s="18"/>
      <c r="S19" s="34"/>
      <c r="T19" s="34"/>
      <c r="U19" s="34"/>
      <c r="V19" s="34"/>
      <c r="W19" s="34" t="s">
        <v>8</v>
      </c>
      <c r="X19" s="34" t="s">
        <v>8</v>
      </c>
      <c r="Y19" s="34" t="s">
        <v>13</v>
      </c>
      <c r="Z19" s="34" t="s">
        <v>13</v>
      </c>
      <c r="AA19" s="18" t="s">
        <v>27</v>
      </c>
      <c r="AB19" s="18" t="s">
        <v>27</v>
      </c>
      <c r="AC19" s="18" t="s">
        <v>28</v>
      </c>
      <c r="AD19" s="18" t="s">
        <v>28</v>
      </c>
      <c r="AE19" s="33" t="s">
        <v>35</v>
      </c>
      <c r="AF19" s="18"/>
      <c r="AG19" s="18"/>
      <c r="AH19" s="18"/>
      <c r="AI19" s="34" t="s">
        <v>35</v>
      </c>
      <c r="AJ19" s="34" t="s">
        <v>35</v>
      </c>
      <c r="AK19" s="34"/>
      <c r="AL19" s="34" t="s">
        <v>71</v>
      </c>
      <c r="AM19" s="202" t="s">
        <v>28</v>
      </c>
      <c r="AN19" s="202" t="s">
        <v>27</v>
      </c>
      <c r="AO19" s="34"/>
      <c r="AP19" s="35"/>
      <c r="AQ19" s="36" t="s">
        <v>161</v>
      </c>
      <c r="AR19" s="27" t="s">
        <v>76</v>
      </c>
      <c r="AS19" s="28" t="s">
        <v>153</v>
      </c>
      <c r="AT19" s="29">
        <v>3</v>
      </c>
      <c r="AU19" s="29"/>
      <c r="AV19" s="29"/>
      <c r="AW19" s="29"/>
      <c r="AX19" s="29"/>
      <c r="AY19" s="29">
        <v>3</v>
      </c>
      <c r="AZ19" s="29"/>
      <c r="BA19" s="29"/>
      <c r="BB19" s="29"/>
      <c r="BC19" s="29"/>
      <c r="BD19" s="29">
        <v>3</v>
      </c>
      <c r="BE19" s="29"/>
      <c r="BF19" s="29"/>
      <c r="BG19" s="29"/>
      <c r="BH19" s="29"/>
      <c r="BI19" s="29"/>
      <c r="BJ19" s="29"/>
      <c r="BK19" s="29"/>
      <c r="BL19" s="29"/>
      <c r="BM19" s="29">
        <v>3</v>
      </c>
      <c r="BN19" s="29">
        <v>3</v>
      </c>
      <c r="BO19" s="29"/>
      <c r="BP19" s="29"/>
      <c r="BQ19" s="29"/>
      <c r="BR19" s="29"/>
      <c r="BS19" s="29"/>
      <c r="BT19" s="29"/>
      <c r="BU19" s="29">
        <v>3</v>
      </c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30"/>
      <c r="CM19" s="31">
        <v>18</v>
      </c>
    </row>
    <row r="20" spans="1:91" s="262" customFormat="1" ht="15" customHeight="1" x14ac:dyDescent="0.2">
      <c r="A20" s="32" t="s">
        <v>168</v>
      </c>
      <c r="B20" s="17" t="s">
        <v>125</v>
      </c>
      <c r="C20" s="34"/>
      <c r="D20" s="34"/>
      <c r="E20" s="34"/>
      <c r="F20" s="208" t="s">
        <v>47</v>
      </c>
      <c r="G20" s="208" t="s">
        <v>47</v>
      </c>
      <c r="H20" s="208" t="s">
        <v>18</v>
      </c>
      <c r="I20" s="344" t="s">
        <v>820</v>
      </c>
      <c r="J20" s="345"/>
      <c r="K20" s="202" t="s">
        <v>38</v>
      </c>
      <c r="L20" s="202" t="s">
        <v>38</v>
      </c>
      <c r="M20" s="202" t="s">
        <v>38</v>
      </c>
      <c r="N20" s="18"/>
      <c r="O20" s="18"/>
      <c r="P20" s="18"/>
      <c r="Q20" s="18"/>
      <c r="R20" s="18"/>
      <c r="S20" s="208" t="s">
        <v>49</v>
      </c>
      <c r="T20" s="208" t="s">
        <v>49</v>
      </c>
      <c r="U20" s="33" t="s">
        <v>38</v>
      </c>
      <c r="V20" s="33" t="s">
        <v>38</v>
      </c>
      <c r="W20" s="34"/>
      <c r="X20" s="34"/>
      <c r="Y20" s="34"/>
      <c r="Z20" s="34"/>
      <c r="AA20" s="18" t="s">
        <v>71</v>
      </c>
      <c r="AB20" s="195" t="s">
        <v>18</v>
      </c>
      <c r="AC20" s="202" t="s">
        <v>46</v>
      </c>
      <c r="AD20" s="33" t="s">
        <v>47</v>
      </c>
      <c r="AE20" s="18"/>
      <c r="AF20" s="18"/>
      <c r="AG20" s="18"/>
      <c r="AH20" s="18"/>
      <c r="AI20" s="208" t="s">
        <v>47</v>
      </c>
      <c r="AJ20" s="33" t="s">
        <v>46</v>
      </c>
      <c r="AK20" s="34" t="s">
        <v>71</v>
      </c>
      <c r="AL20" s="34" t="s">
        <v>71</v>
      </c>
      <c r="AM20" s="208" t="s">
        <v>47</v>
      </c>
      <c r="AN20" s="34"/>
      <c r="AO20" s="34"/>
      <c r="AP20" s="35"/>
      <c r="AQ20" s="36" t="s">
        <v>169</v>
      </c>
      <c r="AR20" s="27" t="s">
        <v>76</v>
      </c>
      <c r="AS20" s="28" t="s">
        <v>126</v>
      </c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>
        <v>2</v>
      </c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>
        <v>5</v>
      </c>
      <c r="BY20" s="29"/>
      <c r="BZ20" s="29"/>
      <c r="CA20" s="29"/>
      <c r="CB20" s="29"/>
      <c r="CC20" s="29"/>
      <c r="CD20" s="29"/>
      <c r="CE20" s="29"/>
      <c r="CF20" s="29">
        <v>4</v>
      </c>
      <c r="CG20" s="29">
        <v>5</v>
      </c>
      <c r="CH20" s="29"/>
      <c r="CI20" s="29">
        <v>2</v>
      </c>
      <c r="CJ20" s="29"/>
      <c r="CK20" s="29"/>
      <c r="CL20" s="30"/>
      <c r="CM20" s="31">
        <v>18</v>
      </c>
    </row>
    <row r="21" spans="1:91" s="262" customFormat="1" ht="15" customHeight="1" x14ac:dyDescent="0.2">
      <c r="A21" s="32" t="s">
        <v>174</v>
      </c>
      <c r="B21" s="17" t="s">
        <v>665</v>
      </c>
      <c r="C21" s="34"/>
      <c r="D21" s="34"/>
      <c r="E21" s="34"/>
      <c r="F21" s="34" t="s">
        <v>22</v>
      </c>
      <c r="G21" s="34" t="s">
        <v>28</v>
      </c>
      <c r="H21" s="34" t="s">
        <v>19</v>
      </c>
      <c r="I21" s="33" t="s">
        <v>23</v>
      </c>
      <c r="J21" s="34" t="s">
        <v>23</v>
      </c>
      <c r="K21" s="18"/>
      <c r="L21" s="18"/>
      <c r="M21" s="18"/>
      <c r="N21" s="18" t="s">
        <v>35</v>
      </c>
      <c r="O21" s="33" t="s">
        <v>28</v>
      </c>
      <c r="P21" s="18" t="s">
        <v>71</v>
      </c>
      <c r="Q21" s="18"/>
      <c r="R21" s="18"/>
      <c r="S21" s="33" t="s">
        <v>9</v>
      </c>
      <c r="T21" s="33" t="s">
        <v>14</v>
      </c>
      <c r="U21" s="34" t="s">
        <v>8</v>
      </c>
      <c r="V21" s="34" t="s">
        <v>71</v>
      </c>
      <c r="W21" s="33" t="s">
        <v>35</v>
      </c>
      <c r="X21" s="33" t="s">
        <v>19</v>
      </c>
      <c r="Y21" s="34"/>
      <c r="Z21" s="34"/>
      <c r="AA21" s="18" t="s">
        <v>9</v>
      </c>
      <c r="AB21" s="18" t="s">
        <v>14</v>
      </c>
      <c r="AC21" s="201"/>
      <c r="AD21" s="201"/>
      <c r="AE21" s="18" t="s">
        <v>42</v>
      </c>
      <c r="AF21" s="18" t="s">
        <v>43</v>
      </c>
      <c r="AG21" s="18"/>
      <c r="AH21" s="18"/>
      <c r="AI21" s="34"/>
      <c r="AJ21" s="34"/>
      <c r="AK21" s="34" t="s">
        <v>71</v>
      </c>
      <c r="AL21" s="34" t="s">
        <v>18</v>
      </c>
      <c r="AM21" s="34" t="s">
        <v>43</v>
      </c>
      <c r="AN21" s="34" t="s">
        <v>42</v>
      </c>
      <c r="AO21" s="34"/>
      <c r="AP21" s="35"/>
      <c r="AQ21" s="36" t="s">
        <v>174</v>
      </c>
      <c r="AR21" s="27" t="s">
        <v>72</v>
      </c>
      <c r="AS21" s="28" t="s">
        <v>175</v>
      </c>
      <c r="AT21" s="29">
        <v>1</v>
      </c>
      <c r="AU21" s="29">
        <v>2</v>
      </c>
      <c r="AV21" s="29"/>
      <c r="AW21" s="29"/>
      <c r="AX21" s="29"/>
      <c r="AY21" s="29"/>
      <c r="AZ21" s="29">
        <v>2</v>
      </c>
      <c r="BA21" s="29"/>
      <c r="BB21" s="29"/>
      <c r="BC21" s="29"/>
      <c r="BD21" s="29">
        <v>1</v>
      </c>
      <c r="BE21" s="29">
        <v>2</v>
      </c>
      <c r="BF21" s="29"/>
      <c r="BG21" s="29"/>
      <c r="BH21" s="29">
        <v>1</v>
      </c>
      <c r="BI21" s="29">
        <v>2</v>
      </c>
      <c r="BJ21" s="29"/>
      <c r="BK21" s="29"/>
      <c r="BL21" s="29"/>
      <c r="BM21" s="29"/>
      <c r="BN21" s="29">
        <v>2</v>
      </c>
      <c r="BO21" s="29"/>
      <c r="BP21" s="29"/>
      <c r="BQ21" s="29"/>
      <c r="BR21" s="29"/>
      <c r="BS21" s="29"/>
      <c r="BT21" s="29"/>
      <c r="BU21" s="29">
        <v>2</v>
      </c>
      <c r="BV21" s="29"/>
      <c r="BW21" s="29"/>
      <c r="BX21" s="29"/>
      <c r="BY21" s="29"/>
      <c r="BZ21" s="29"/>
      <c r="CA21" s="29"/>
      <c r="CB21" s="29">
        <v>2</v>
      </c>
      <c r="CC21" s="29">
        <v>2</v>
      </c>
      <c r="CD21" s="29"/>
      <c r="CE21" s="29"/>
      <c r="CF21" s="29"/>
      <c r="CG21" s="29"/>
      <c r="CH21" s="29"/>
      <c r="CI21" s="29"/>
      <c r="CJ21" s="29"/>
      <c r="CK21" s="29"/>
      <c r="CL21" s="30"/>
      <c r="CM21" s="31">
        <v>19</v>
      </c>
    </row>
    <row r="22" spans="1:91" s="262" customFormat="1" ht="15" customHeight="1" x14ac:dyDescent="0.2">
      <c r="A22" s="32" t="s">
        <v>177</v>
      </c>
      <c r="B22" s="17" t="s">
        <v>178</v>
      </c>
      <c r="C22" s="34"/>
      <c r="D22" s="34"/>
      <c r="E22" s="33" t="s">
        <v>43</v>
      </c>
      <c r="F22" s="33" t="s">
        <v>43</v>
      </c>
      <c r="G22" s="33" t="s">
        <v>42</v>
      </c>
      <c r="H22" s="34"/>
      <c r="I22" s="34"/>
      <c r="J22" s="34"/>
      <c r="K22" s="33" t="s">
        <v>42</v>
      </c>
      <c r="L22" s="33" t="s">
        <v>43</v>
      </c>
      <c r="M22" s="18" t="s">
        <v>44</v>
      </c>
      <c r="N22" s="33" t="s">
        <v>47</v>
      </c>
      <c r="O22" s="33" t="s">
        <v>71</v>
      </c>
      <c r="P22" s="18"/>
      <c r="Q22" s="18"/>
      <c r="R22" s="18"/>
      <c r="S22" s="34" t="s">
        <v>44</v>
      </c>
      <c r="T22" s="34" t="s">
        <v>47</v>
      </c>
      <c r="U22" s="33" t="s">
        <v>42</v>
      </c>
      <c r="V22" s="34" t="s">
        <v>71</v>
      </c>
      <c r="W22" s="33" t="s">
        <v>43</v>
      </c>
      <c r="X22" s="33" t="s">
        <v>43</v>
      </c>
      <c r="Y22" s="34"/>
      <c r="Z22" s="34"/>
      <c r="AA22" s="18"/>
      <c r="AB22" s="18"/>
      <c r="AC22" s="18"/>
      <c r="AD22" s="33" t="s">
        <v>50</v>
      </c>
      <c r="AE22" s="18" t="s">
        <v>71</v>
      </c>
      <c r="AF22" s="18" t="s">
        <v>49</v>
      </c>
      <c r="AG22" s="18"/>
      <c r="AH22" s="18"/>
      <c r="AI22" s="34" t="s">
        <v>49</v>
      </c>
      <c r="AJ22" s="34" t="s">
        <v>50</v>
      </c>
      <c r="AK22" s="34" t="s">
        <v>71</v>
      </c>
      <c r="AL22" s="34"/>
      <c r="AM22" s="34"/>
      <c r="AN22" s="34"/>
      <c r="AO22" s="34"/>
      <c r="AP22" s="35"/>
      <c r="AQ22" s="36" t="s">
        <v>177</v>
      </c>
      <c r="AR22" s="27" t="s">
        <v>76</v>
      </c>
      <c r="AS22" s="28" t="s">
        <v>179</v>
      </c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>
        <v>4</v>
      </c>
      <c r="CC22" s="29">
        <v>4</v>
      </c>
      <c r="CD22" s="29">
        <v>2</v>
      </c>
      <c r="CE22" s="29"/>
      <c r="CF22" s="29"/>
      <c r="CG22" s="29">
        <v>2</v>
      </c>
      <c r="CH22" s="29"/>
      <c r="CI22" s="29">
        <v>2</v>
      </c>
      <c r="CJ22" s="29">
        <v>2</v>
      </c>
      <c r="CK22" s="29"/>
      <c r="CL22" s="30"/>
      <c r="CM22" s="31">
        <v>16</v>
      </c>
    </row>
    <row r="23" spans="1:91" s="262" customFormat="1" ht="15" customHeight="1" x14ac:dyDescent="0.2">
      <c r="A23" s="32" t="s">
        <v>182</v>
      </c>
      <c r="B23" s="17" t="s">
        <v>75</v>
      </c>
      <c r="C23" s="34"/>
      <c r="D23" s="34"/>
      <c r="E23" s="33" t="s">
        <v>45</v>
      </c>
      <c r="F23" s="34"/>
      <c r="G23" s="33" t="s">
        <v>14</v>
      </c>
      <c r="H23" s="33" t="s">
        <v>14</v>
      </c>
      <c r="I23" s="33" t="s">
        <v>14</v>
      </c>
      <c r="J23" s="33" t="s">
        <v>14</v>
      </c>
      <c r="K23" s="33" t="s">
        <v>47</v>
      </c>
      <c r="L23" s="33" t="s">
        <v>47</v>
      </c>
      <c r="M23" s="33" t="s">
        <v>47</v>
      </c>
      <c r="N23" s="33" t="s">
        <v>47</v>
      </c>
      <c r="O23" s="18"/>
      <c r="P23" s="18"/>
      <c r="Q23" s="18"/>
      <c r="R23" s="18"/>
      <c r="S23" s="34"/>
      <c r="T23" s="34"/>
      <c r="U23" s="34"/>
      <c r="V23" s="33" t="s">
        <v>14</v>
      </c>
      <c r="W23" s="34" t="s">
        <v>71</v>
      </c>
      <c r="X23" s="34" t="s">
        <v>71</v>
      </c>
      <c r="Y23" s="33" t="s">
        <v>45</v>
      </c>
      <c r="Z23" s="52" t="s">
        <v>45</v>
      </c>
      <c r="AA23" s="18"/>
      <c r="AB23" s="18"/>
      <c r="AC23" s="18"/>
      <c r="AD23" s="33" t="s">
        <v>47</v>
      </c>
      <c r="AE23" s="18" t="s">
        <v>71</v>
      </c>
      <c r="AF23" s="18" t="s">
        <v>47</v>
      </c>
      <c r="AG23" s="18"/>
      <c r="AH23" s="18"/>
      <c r="AI23" s="34"/>
      <c r="AJ23" s="34"/>
      <c r="AK23" s="33" t="s">
        <v>45</v>
      </c>
      <c r="AL23" s="33" t="s">
        <v>45</v>
      </c>
      <c r="AM23" s="33" t="s">
        <v>45</v>
      </c>
      <c r="AN23" s="33" t="s">
        <v>45</v>
      </c>
      <c r="AO23" s="34"/>
      <c r="AP23" s="34"/>
      <c r="AQ23" s="36" t="s">
        <v>182</v>
      </c>
      <c r="AR23" s="27" t="s">
        <v>76</v>
      </c>
      <c r="AS23" s="28" t="s">
        <v>77</v>
      </c>
      <c r="AT23" s="29"/>
      <c r="AU23" s="29"/>
      <c r="AV23" s="29"/>
      <c r="AW23" s="29"/>
      <c r="AX23" s="29"/>
      <c r="AY23" s="29"/>
      <c r="AZ23" s="29">
        <v>5</v>
      </c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>
        <v>7</v>
      </c>
      <c r="CF23" s="29"/>
      <c r="CG23" s="29">
        <v>6</v>
      </c>
      <c r="CH23" s="29"/>
      <c r="CI23" s="29"/>
      <c r="CJ23" s="29"/>
      <c r="CK23" s="29"/>
      <c r="CL23" s="30"/>
      <c r="CM23" s="31">
        <v>18</v>
      </c>
    </row>
    <row r="24" spans="1:91" s="262" customFormat="1" ht="15" customHeight="1" x14ac:dyDescent="0.2">
      <c r="A24" s="32" t="s">
        <v>183</v>
      </c>
      <c r="B24" s="17" t="s">
        <v>104</v>
      </c>
      <c r="C24" s="34"/>
      <c r="D24" s="34"/>
      <c r="E24" s="34" t="s">
        <v>38</v>
      </c>
      <c r="F24" s="34" t="s">
        <v>71</v>
      </c>
      <c r="G24" s="34" t="s">
        <v>36</v>
      </c>
      <c r="H24" s="34" t="s">
        <v>36</v>
      </c>
      <c r="I24" s="34"/>
      <c r="J24" s="34"/>
      <c r="K24" s="18" t="s">
        <v>21</v>
      </c>
      <c r="L24" s="18" t="s">
        <v>21</v>
      </c>
      <c r="M24" s="18" t="s">
        <v>71</v>
      </c>
      <c r="N24" s="18"/>
      <c r="O24" s="18"/>
      <c r="P24" s="18"/>
      <c r="Q24" s="18"/>
      <c r="R24" s="18"/>
      <c r="S24" s="34" t="s">
        <v>38</v>
      </c>
      <c r="T24" s="34" t="s">
        <v>38</v>
      </c>
      <c r="U24" s="34" t="s">
        <v>71</v>
      </c>
      <c r="V24" s="34" t="s">
        <v>37</v>
      </c>
      <c r="W24" s="34" t="s">
        <v>37</v>
      </c>
      <c r="X24" s="34"/>
      <c r="Y24" s="34"/>
      <c r="Z24" s="34"/>
      <c r="AA24" s="18" t="s">
        <v>37</v>
      </c>
      <c r="AB24" s="18" t="s">
        <v>37</v>
      </c>
      <c r="AC24" s="18" t="s">
        <v>36</v>
      </c>
      <c r="AD24" s="18" t="s">
        <v>36</v>
      </c>
      <c r="AE24" s="18" t="s">
        <v>71</v>
      </c>
      <c r="AF24" s="18" t="s">
        <v>38</v>
      </c>
      <c r="AG24" s="18"/>
      <c r="AH24" s="18"/>
      <c r="AI24" s="34"/>
      <c r="AJ24" s="34"/>
      <c r="AK24" s="34"/>
      <c r="AL24" s="34" t="s">
        <v>71</v>
      </c>
      <c r="AM24" s="34" t="s">
        <v>21</v>
      </c>
      <c r="AN24" s="34" t="s">
        <v>21</v>
      </c>
      <c r="AO24" s="34"/>
      <c r="AP24" s="35"/>
      <c r="AQ24" s="36" t="s">
        <v>183</v>
      </c>
      <c r="AR24" s="27" t="s">
        <v>76</v>
      </c>
      <c r="AS24" s="28" t="s">
        <v>106</v>
      </c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>
        <v>4</v>
      </c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>
        <v>4</v>
      </c>
      <c r="BW24" s="29">
        <v>4</v>
      </c>
      <c r="BX24" s="29">
        <v>4</v>
      </c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30"/>
      <c r="CM24" s="31">
        <v>16</v>
      </c>
    </row>
    <row r="25" spans="1:91" s="262" customFormat="1" ht="15" customHeight="1" x14ac:dyDescent="0.2">
      <c r="A25" s="32" t="s">
        <v>187</v>
      </c>
      <c r="B25" s="17" t="s">
        <v>66</v>
      </c>
      <c r="C25" s="34" t="s">
        <v>46</v>
      </c>
      <c r="D25" s="34" t="s">
        <v>20</v>
      </c>
      <c r="E25" s="34" t="s">
        <v>42</v>
      </c>
      <c r="F25" s="34" t="s">
        <v>46</v>
      </c>
      <c r="G25" s="34"/>
      <c r="H25" s="34"/>
      <c r="I25" s="34"/>
      <c r="J25" s="34"/>
      <c r="K25" s="18" t="s">
        <v>18</v>
      </c>
      <c r="L25" s="18" t="s">
        <v>71</v>
      </c>
      <c r="M25" s="18" t="s">
        <v>46</v>
      </c>
      <c r="N25" s="18"/>
      <c r="O25" s="18" t="s">
        <v>42</v>
      </c>
      <c r="P25" s="18" t="s">
        <v>42</v>
      </c>
      <c r="Q25" s="18"/>
      <c r="R25" s="18"/>
      <c r="S25" s="34" t="s">
        <v>11</v>
      </c>
      <c r="T25" s="19" t="s">
        <v>11</v>
      </c>
      <c r="U25" s="34" t="s">
        <v>71</v>
      </c>
      <c r="V25" s="34"/>
      <c r="W25" s="19" t="s">
        <v>27</v>
      </c>
      <c r="X25" s="33" t="s">
        <v>28</v>
      </c>
      <c r="Y25" s="34"/>
      <c r="Z25" s="34"/>
      <c r="AA25" s="18" t="s">
        <v>20</v>
      </c>
      <c r="AB25" s="18" t="s">
        <v>71</v>
      </c>
      <c r="AC25" s="33" t="s">
        <v>18</v>
      </c>
      <c r="AD25" s="18" t="s">
        <v>20</v>
      </c>
      <c r="AE25" s="18"/>
      <c r="AF25" s="18"/>
      <c r="AG25" s="18"/>
      <c r="AH25" s="18"/>
      <c r="AI25" s="34"/>
      <c r="AJ25" s="34"/>
      <c r="AK25" s="34"/>
      <c r="AL25" s="34" t="s">
        <v>11</v>
      </c>
      <c r="AM25" s="33" t="s">
        <v>27</v>
      </c>
      <c r="AN25" s="34" t="s">
        <v>28</v>
      </c>
      <c r="AO25" s="34"/>
      <c r="AP25" s="35"/>
      <c r="AQ25" s="42" t="s">
        <v>187</v>
      </c>
      <c r="AR25" s="27" t="s">
        <v>76</v>
      </c>
      <c r="AS25" s="28" t="s">
        <v>94</v>
      </c>
      <c r="AT25" s="29"/>
      <c r="AU25" s="29"/>
      <c r="AV25" s="29"/>
      <c r="AW25" s="29">
        <v>3</v>
      </c>
      <c r="AX25" s="29"/>
      <c r="AY25" s="29"/>
      <c r="AZ25" s="29"/>
      <c r="BA25" s="29"/>
      <c r="BB25" s="29"/>
      <c r="BC25" s="29"/>
      <c r="BD25" s="29">
        <v>2</v>
      </c>
      <c r="BE25" s="29"/>
      <c r="BF25" s="29">
        <v>3</v>
      </c>
      <c r="BG25" s="29"/>
      <c r="BH25" s="29"/>
      <c r="BI25" s="29"/>
      <c r="BJ25" s="29"/>
      <c r="BK25" s="29"/>
      <c r="BL25" s="29"/>
      <c r="BM25" s="29">
        <v>2</v>
      </c>
      <c r="BN25" s="29">
        <v>2</v>
      </c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>
        <v>3</v>
      </c>
      <c r="CC25" s="29"/>
      <c r="CD25" s="29"/>
      <c r="CE25" s="29"/>
      <c r="CF25" s="29">
        <v>3</v>
      </c>
      <c r="CG25" s="29"/>
      <c r="CH25" s="29"/>
      <c r="CI25" s="29"/>
      <c r="CJ25" s="29"/>
      <c r="CK25" s="29"/>
      <c r="CL25" s="30"/>
      <c r="CM25" s="31">
        <v>18</v>
      </c>
    </row>
    <row r="26" spans="1:91" s="262" customFormat="1" ht="15" customHeight="1" x14ac:dyDescent="0.2">
      <c r="A26" s="32" t="s">
        <v>190</v>
      </c>
      <c r="B26" s="17" t="s">
        <v>98</v>
      </c>
      <c r="C26" s="34"/>
      <c r="D26" s="34"/>
      <c r="E26" s="34" t="s">
        <v>71</v>
      </c>
      <c r="F26" s="34" t="s">
        <v>71</v>
      </c>
      <c r="G26" s="34" t="s">
        <v>12</v>
      </c>
      <c r="H26" s="34" t="s">
        <v>12</v>
      </c>
      <c r="I26" s="34"/>
      <c r="J26" s="34"/>
      <c r="K26" s="18" t="s">
        <v>20</v>
      </c>
      <c r="L26" s="18" t="s">
        <v>20</v>
      </c>
      <c r="M26" s="18" t="s">
        <v>20</v>
      </c>
      <c r="N26" s="18" t="s">
        <v>46</v>
      </c>
      <c r="O26" s="18" t="s">
        <v>46</v>
      </c>
      <c r="P26" s="18" t="s">
        <v>46</v>
      </c>
      <c r="Q26" s="18"/>
      <c r="R26" s="18"/>
      <c r="S26" s="34" t="s">
        <v>12</v>
      </c>
      <c r="T26" s="34" t="s">
        <v>12</v>
      </c>
      <c r="U26" s="34" t="s">
        <v>71</v>
      </c>
      <c r="V26" s="34"/>
      <c r="W26" s="34"/>
      <c r="X26" s="34"/>
      <c r="Y26" s="34"/>
      <c r="Z26" s="34"/>
      <c r="AA26" s="18" t="s">
        <v>46</v>
      </c>
      <c r="AB26" s="18" t="s">
        <v>20</v>
      </c>
      <c r="AC26" s="18" t="s">
        <v>20</v>
      </c>
      <c r="AD26" s="18" t="s">
        <v>46</v>
      </c>
      <c r="AE26" s="261" t="s">
        <v>20</v>
      </c>
      <c r="AF26" s="18" t="s">
        <v>46</v>
      </c>
      <c r="AG26" s="18"/>
      <c r="AH26" s="18"/>
      <c r="AI26" s="34" t="s">
        <v>12</v>
      </c>
      <c r="AJ26" s="34" t="s">
        <v>12</v>
      </c>
      <c r="AK26" s="34"/>
      <c r="AL26" s="34"/>
      <c r="AM26" s="34"/>
      <c r="AN26" s="34"/>
      <c r="AO26" s="34"/>
      <c r="AP26" s="35"/>
      <c r="AQ26" s="36" t="s">
        <v>190</v>
      </c>
      <c r="AR26" s="27" t="s">
        <v>76</v>
      </c>
      <c r="AS26" s="28" t="s">
        <v>100</v>
      </c>
      <c r="AT26" s="29"/>
      <c r="AU26" s="29"/>
      <c r="AV26" s="29"/>
      <c r="AW26" s="29"/>
      <c r="AX26" s="29">
        <v>6</v>
      </c>
      <c r="AY26" s="29"/>
      <c r="AZ26" s="29"/>
      <c r="BA26" s="29"/>
      <c r="BB26" s="29"/>
      <c r="BC26" s="29"/>
      <c r="BD26" s="29"/>
      <c r="BE26" s="29"/>
      <c r="BF26" s="29">
        <v>6</v>
      </c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>
        <v>6</v>
      </c>
      <c r="CG26" s="29"/>
      <c r="CH26" s="29"/>
      <c r="CI26" s="29"/>
      <c r="CJ26" s="29"/>
      <c r="CK26" s="29"/>
      <c r="CL26" s="30"/>
      <c r="CM26" s="31">
        <v>18</v>
      </c>
    </row>
    <row r="27" spans="1:91" s="262" customFormat="1" ht="15" customHeight="1" x14ac:dyDescent="0.2">
      <c r="A27" s="32" t="s">
        <v>191</v>
      </c>
      <c r="B27" s="17" t="s">
        <v>192</v>
      </c>
      <c r="C27" s="34"/>
      <c r="D27" s="34"/>
      <c r="E27" s="34"/>
      <c r="F27" s="34"/>
      <c r="G27" s="34"/>
      <c r="H27" s="34"/>
      <c r="I27" s="34"/>
      <c r="J27" s="34"/>
      <c r="K27" s="18"/>
      <c r="L27" s="18"/>
      <c r="M27" s="18"/>
      <c r="N27" s="18"/>
      <c r="O27" s="18"/>
      <c r="P27" s="18"/>
      <c r="Q27" s="18"/>
      <c r="R27" s="18"/>
      <c r="S27" s="34"/>
      <c r="T27" s="34"/>
      <c r="U27" s="34"/>
      <c r="V27" s="34"/>
      <c r="W27" s="34"/>
      <c r="X27" s="34"/>
      <c r="Y27" s="34"/>
      <c r="Z27" s="34"/>
      <c r="AA27" s="18"/>
      <c r="AB27" s="195" t="s">
        <v>18</v>
      </c>
      <c r="AC27" s="18"/>
      <c r="AD27" s="18"/>
      <c r="AE27" s="18"/>
      <c r="AF27" s="18"/>
      <c r="AG27" s="18"/>
      <c r="AH27" s="18"/>
      <c r="AI27" s="34"/>
      <c r="AJ27" s="34"/>
      <c r="AK27" s="34"/>
      <c r="AL27" s="34"/>
      <c r="AM27" s="34"/>
      <c r="AN27" s="34"/>
      <c r="AO27" s="34"/>
      <c r="AP27" s="35"/>
      <c r="AQ27" s="36" t="s">
        <v>193</v>
      </c>
      <c r="AR27" s="27" t="s">
        <v>84</v>
      </c>
      <c r="AS27" s="28" t="s">
        <v>194</v>
      </c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>
        <v>1</v>
      </c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30"/>
      <c r="CM27" s="31">
        <v>1</v>
      </c>
    </row>
    <row r="28" spans="1:91" s="262" customFormat="1" ht="15" customHeight="1" x14ac:dyDescent="0.2">
      <c r="A28" s="32" t="s">
        <v>195</v>
      </c>
      <c r="B28" s="17" t="s">
        <v>98</v>
      </c>
      <c r="C28" s="34"/>
      <c r="D28" s="34"/>
      <c r="E28" s="34"/>
      <c r="F28" s="33" t="s">
        <v>43</v>
      </c>
      <c r="G28" s="33" t="s">
        <v>42</v>
      </c>
      <c r="H28" s="34" t="s">
        <v>43</v>
      </c>
      <c r="I28" s="34"/>
      <c r="J28" s="34"/>
      <c r="K28" s="33" t="s">
        <v>42</v>
      </c>
      <c r="L28" s="33" t="s">
        <v>43</v>
      </c>
      <c r="M28" s="18"/>
      <c r="N28" s="18" t="s">
        <v>71</v>
      </c>
      <c r="O28" s="18" t="s">
        <v>44</v>
      </c>
      <c r="P28" s="18" t="s">
        <v>44</v>
      </c>
      <c r="Q28" s="18"/>
      <c r="R28" s="18"/>
      <c r="S28" s="34" t="s">
        <v>42</v>
      </c>
      <c r="T28" s="34" t="s">
        <v>18</v>
      </c>
      <c r="U28" s="33" t="s">
        <v>42</v>
      </c>
      <c r="V28" s="34"/>
      <c r="W28" s="33" t="s">
        <v>43</v>
      </c>
      <c r="X28" s="33" t="s">
        <v>43</v>
      </c>
      <c r="Y28" s="34"/>
      <c r="Z28" s="34"/>
      <c r="AA28" s="18"/>
      <c r="AB28" s="18"/>
      <c r="AC28" s="18"/>
      <c r="AD28" s="18" t="s">
        <v>71</v>
      </c>
      <c r="AE28" s="18" t="s">
        <v>43</v>
      </c>
      <c r="AF28" s="18" t="s">
        <v>44</v>
      </c>
      <c r="AG28" s="18" t="s">
        <v>44</v>
      </c>
      <c r="AH28" s="18"/>
      <c r="AI28" s="34"/>
      <c r="AJ28" s="34"/>
      <c r="AK28" s="34" t="s">
        <v>43</v>
      </c>
      <c r="AL28" s="34" t="s">
        <v>71</v>
      </c>
      <c r="AM28" s="34" t="s">
        <v>44</v>
      </c>
      <c r="AN28" s="34" t="s">
        <v>44</v>
      </c>
      <c r="AO28" s="34"/>
      <c r="AP28" s="35"/>
      <c r="AQ28" s="36" t="s">
        <v>195</v>
      </c>
      <c r="AR28" s="27" t="s">
        <v>84</v>
      </c>
      <c r="AS28" s="28" t="s">
        <v>100</v>
      </c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>
        <v>1</v>
      </c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>
        <v>4</v>
      </c>
      <c r="CC28" s="29">
        <v>7</v>
      </c>
      <c r="CD28" s="29">
        <v>6</v>
      </c>
      <c r="CE28" s="29"/>
      <c r="CF28" s="29"/>
      <c r="CG28" s="29"/>
      <c r="CH28" s="29"/>
      <c r="CI28" s="29"/>
      <c r="CJ28" s="29"/>
      <c r="CK28" s="29"/>
      <c r="CL28" s="30"/>
      <c r="CM28" s="31">
        <v>18</v>
      </c>
    </row>
    <row r="29" spans="1:91" s="262" customFormat="1" ht="15" customHeight="1" x14ac:dyDescent="0.2">
      <c r="A29" s="32" t="s">
        <v>198</v>
      </c>
      <c r="B29" s="17" t="s">
        <v>75</v>
      </c>
      <c r="C29" s="34"/>
      <c r="D29" s="34"/>
      <c r="E29" s="34"/>
      <c r="F29" s="34"/>
      <c r="G29" s="33" t="s">
        <v>20</v>
      </c>
      <c r="H29" s="33" t="s">
        <v>20</v>
      </c>
      <c r="I29" s="33" t="s">
        <v>20</v>
      </c>
      <c r="J29" s="33" t="s">
        <v>20</v>
      </c>
      <c r="K29" s="18"/>
      <c r="L29" s="18"/>
      <c r="M29" s="18"/>
      <c r="N29" s="18"/>
      <c r="O29" s="18" t="s">
        <v>71</v>
      </c>
      <c r="P29" s="18" t="s">
        <v>20</v>
      </c>
      <c r="Q29" s="18"/>
      <c r="R29" s="18"/>
      <c r="S29" s="33" t="s">
        <v>46</v>
      </c>
      <c r="T29" s="33" t="s">
        <v>46</v>
      </c>
      <c r="U29" s="34" t="s">
        <v>71</v>
      </c>
      <c r="V29" s="34" t="s">
        <v>71</v>
      </c>
      <c r="W29" s="33" t="s">
        <v>20</v>
      </c>
      <c r="X29" s="34"/>
      <c r="Y29" s="34"/>
      <c r="Z29" s="34"/>
      <c r="AA29" s="18"/>
      <c r="AB29" s="18"/>
      <c r="AC29" s="18"/>
      <c r="AD29" s="18"/>
      <c r="AE29" s="33" t="s">
        <v>18</v>
      </c>
      <c r="AF29" s="33" t="s">
        <v>18</v>
      </c>
      <c r="AG29" s="33" t="s">
        <v>18</v>
      </c>
      <c r="AH29" s="33" t="s">
        <v>18</v>
      </c>
      <c r="AI29" s="33" t="s">
        <v>46</v>
      </c>
      <c r="AJ29" s="33" t="s">
        <v>46</v>
      </c>
      <c r="AK29" s="33" t="s">
        <v>46</v>
      </c>
      <c r="AL29" s="33" t="s">
        <v>46</v>
      </c>
      <c r="AM29" s="33" t="s">
        <v>46</v>
      </c>
      <c r="AN29" s="33" t="s">
        <v>46</v>
      </c>
      <c r="AO29" s="34"/>
      <c r="AP29" s="35"/>
      <c r="AQ29" s="36" t="s">
        <v>198</v>
      </c>
      <c r="AR29" s="27" t="s">
        <v>84</v>
      </c>
      <c r="AS29" s="28" t="s">
        <v>77</v>
      </c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>
        <v>4</v>
      </c>
      <c r="BE29" s="29"/>
      <c r="BF29" s="29">
        <v>6</v>
      </c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>
        <v>8</v>
      </c>
      <c r="CG29" s="29"/>
      <c r="CH29" s="29"/>
      <c r="CI29" s="29"/>
      <c r="CJ29" s="29"/>
      <c r="CK29" s="29"/>
      <c r="CL29" s="30"/>
      <c r="CM29" s="31">
        <v>18</v>
      </c>
    </row>
    <row r="30" spans="1:91" s="262" customFormat="1" ht="15" customHeight="1" x14ac:dyDescent="0.2">
      <c r="A30" s="32" t="s">
        <v>199</v>
      </c>
      <c r="B30" s="17" t="s">
        <v>200</v>
      </c>
      <c r="C30" s="34" t="s">
        <v>35</v>
      </c>
      <c r="D30" s="34" t="s">
        <v>27</v>
      </c>
      <c r="E30" s="34" t="s">
        <v>71</v>
      </c>
      <c r="F30" s="34" t="s">
        <v>14</v>
      </c>
      <c r="G30" s="34" t="s">
        <v>19</v>
      </c>
      <c r="H30" s="34" t="s">
        <v>8</v>
      </c>
      <c r="I30" s="34"/>
      <c r="J30" s="34"/>
      <c r="K30" s="18"/>
      <c r="L30" s="18"/>
      <c r="M30" s="18"/>
      <c r="N30" s="18"/>
      <c r="O30" s="18"/>
      <c r="P30" s="18"/>
      <c r="Q30" s="18"/>
      <c r="R30" s="18"/>
      <c r="S30" s="34" t="s">
        <v>28</v>
      </c>
      <c r="T30" s="34" t="s">
        <v>39</v>
      </c>
      <c r="U30" s="34" t="s">
        <v>9</v>
      </c>
      <c r="V30" s="34" t="s">
        <v>71</v>
      </c>
      <c r="W30" s="34" t="s">
        <v>13</v>
      </c>
      <c r="X30" s="34" t="s">
        <v>34</v>
      </c>
      <c r="Y30" s="34"/>
      <c r="Z30" s="34"/>
      <c r="AA30" s="18" t="s">
        <v>32</v>
      </c>
      <c r="AB30" s="18" t="s">
        <v>23</v>
      </c>
      <c r="AC30" s="18" t="s">
        <v>22</v>
      </c>
      <c r="AD30" s="18"/>
      <c r="AE30" s="261"/>
      <c r="AF30" s="18"/>
      <c r="AG30" s="18"/>
      <c r="AH30" s="18"/>
      <c r="AI30" s="336" t="s">
        <v>70</v>
      </c>
      <c r="AJ30" s="337"/>
      <c r="AK30" s="337"/>
      <c r="AL30" s="337"/>
      <c r="AM30" s="338"/>
      <c r="AN30" s="34" t="s">
        <v>18</v>
      </c>
      <c r="AO30" s="34"/>
      <c r="AP30" s="35"/>
      <c r="AQ30" s="42" t="s">
        <v>199</v>
      </c>
      <c r="AR30" s="27" t="s">
        <v>72</v>
      </c>
      <c r="AS30" s="28" t="s">
        <v>201</v>
      </c>
      <c r="AT30" s="29">
        <v>1</v>
      </c>
      <c r="AU30" s="29">
        <v>1</v>
      </c>
      <c r="AV30" s="29"/>
      <c r="AW30" s="29"/>
      <c r="AX30" s="29"/>
      <c r="AY30" s="29">
        <v>1</v>
      </c>
      <c r="AZ30" s="29">
        <v>1</v>
      </c>
      <c r="BA30" s="29"/>
      <c r="BB30" s="29"/>
      <c r="BC30" s="29"/>
      <c r="BD30" s="29">
        <v>1</v>
      </c>
      <c r="BE30" s="29">
        <v>1</v>
      </c>
      <c r="BF30" s="29"/>
      <c r="BG30" s="29"/>
      <c r="BH30" s="29">
        <v>1</v>
      </c>
      <c r="BI30" s="29">
        <v>1</v>
      </c>
      <c r="BJ30" s="29"/>
      <c r="BK30" s="29"/>
      <c r="BL30" s="29"/>
      <c r="BM30" s="29">
        <v>1</v>
      </c>
      <c r="BN30" s="29">
        <v>1</v>
      </c>
      <c r="BO30" s="29"/>
      <c r="BP30" s="29"/>
      <c r="BQ30" s="29"/>
      <c r="BR30" s="29">
        <v>1</v>
      </c>
      <c r="BS30" s="29"/>
      <c r="BT30" s="29">
        <v>1</v>
      </c>
      <c r="BU30" s="29">
        <v>1</v>
      </c>
      <c r="BV30" s="29"/>
      <c r="BW30" s="29"/>
      <c r="BX30" s="29"/>
      <c r="BY30" s="29">
        <v>1</v>
      </c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30"/>
      <c r="CM30" s="31">
        <v>14</v>
      </c>
    </row>
    <row r="31" spans="1:91" s="262" customFormat="1" ht="15" customHeight="1" x14ac:dyDescent="0.2">
      <c r="A31" s="32" t="s">
        <v>211</v>
      </c>
      <c r="B31" s="17" t="s">
        <v>90</v>
      </c>
      <c r="C31" s="34"/>
      <c r="D31" s="34" t="s">
        <v>46</v>
      </c>
      <c r="E31" s="34" t="s">
        <v>44</v>
      </c>
      <c r="F31" s="34" t="s">
        <v>44</v>
      </c>
      <c r="G31" s="34" t="s">
        <v>43</v>
      </c>
      <c r="H31" s="34" t="s">
        <v>47</v>
      </c>
      <c r="I31" s="34"/>
      <c r="J31" s="34"/>
      <c r="K31" s="18" t="s">
        <v>43</v>
      </c>
      <c r="L31" s="18" t="s">
        <v>18</v>
      </c>
      <c r="M31" s="33" t="s">
        <v>18</v>
      </c>
      <c r="N31" s="18" t="s">
        <v>20</v>
      </c>
      <c r="O31" s="18"/>
      <c r="P31" s="18"/>
      <c r="Q31" s="18"/>
      <c r="R31" s="18"/>
      <c r="S31" s="34"/>
      <c r="T31" s="34"/>
      <c r="U31" s="39" t="s">
        <v>21</v>
      </c>
      <c r="V31" s="34" t="s">
        <v>47</v>
      </c>
      <c r="W31" s="34" t="s">
        <v>18</v>
      </c>
      <c r="X31" s="34" t="s">
        <v>42</v>
      </c>
      <c r="Y31" s="34"/>
      <c r="Z31" s="34"/>
      <c r="AA31" s="18"/>
      <c r="AB31" s="18"/>
      <c r="AC31" s="18" t="s">
        <v>21</v>
      </c>
      <c r="AD31" s="18" t="s">
        <v>42</v>
      </c>
      <c r="AE31" s="18" t="s">
        <v>46</v>
      </c>
      <c r="AF31" s="18"/>
      <c r="AG31" s="18"/>
      <c r="AH31" s="18"/>
      <c r="AI31" s="34" t="s">
        <v>43</v>
      </c>
      <c r="AJ31" s="34" t="s">
        <v>42</v>
      </c>
      <c r="AK31" s="34" t="s">
        <v>20</v>
      </c>
      <c r="AL31" s="34" t="s">
        <v>44</v>
      </c>
      <c r="AM31" s="34"/>
      <c r="AN31" s="34"/>
      <c r="AO31" s="34"/>
      <c r="AP31" s="35"/>
      <c r="AQ31" s="42" t="s">
        <v>211</v>
      </c>
      <c r="AR31" s="27" t="s">
        <v>84</v>
      </c>
      <c r="AS31" s="28" t="s">
        <v>91</v>
      </c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>
        <v>3</v>
      </c>
      <c r="BE31" s="29"/>
      <c r="BF31" s="29">
        <v>2</v>
      </c>
      <c r="BG31" s="29">
        <v>2</v>
      </c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>
        <v>3</v>
      </c>
      <c r="CC31" s="29">
        <v>3</v>
      </c>
      <c r="CD31" s="29">
        <v>3</v>
      </c>
      <c r="CE31" s="29"/>
      <c r="CF31" s="29">
        <v>2</v>
      </c>
      <c r="CG31" s="29">
        <v>2</v>
      </c>
      <c r="CH31" s="29"/>
      <c r="CI31" s="29"/>
      <c r="CJ31" s="29"/>
      <c r="CK31" s="29"/>
      <c r="CL31" s="30"/>
      <c r="CM31" s="31">
        <v>20</v>
      </c>
    </row>
    <row r="32" spans="1:91" s="262" customFormat="1" ht="15" customHeight="1" x14ac:dyDescent="0.2">
      <c r="A32" s="32" t="s">
        <v>219</v>
      </c>
      <c r="B32" s="17" t="s">
        <v>220</v>
      </c>
      <c r="C32" s="34"/>
      <c r="D32" s="34"/>
      <c r="E32" s="34"/>
      <c r="F32" s="34"/>
      <c r="G32" s="34"/>
      <c r="H32" s="34"/>
      <c r="I32" s="34"/>
      <c r="J32" s="34"/>
      <c r="K32" s="202" t="s">
        <v>34</v>
      </c>
      <c r="L32" s="202"/>
      <c r="M32" s="202" t="s">
        <v>39</v>
      </c>
      <c r="N32" s="202" t="s">
        <v>8</v>
      </c>
      <c r="O32" s="202" t="s">
        <v>27</v>
      </c>
      <c r="P32" s="202" t="s">
        <v>13</v>
      </c>
      <c r="Q32" s="261"/>
      <c r="R32" s="18"/>
      <c r="S32" s="34"/>
      <c r="T32" s="34"/>
      <c r="U32" s="34"/>
      <c r="V32" s="34"/>
      <c r="W32" s="34"/>
      <c r="X32" s="34"/>
      <c r="Y32" s="34"/>
      <c r="Z32" s="34"/>
      <c r="AA32" s="202" t="s">
        <v>18</v>
      </c>
      <c r="AB32" s="201"/>
      <c r="AC32" s="201"/>
      <c r="AD32" s="202" t="s">
        <v>22</v>
      </c>
      <c r="AE32" s="360" t="s">
        <v>822</v>
      </c>
      <c r="AF32" s="361"/>
      <c r="AG32" s="361"/>
      <c r="AH32" s="362"/>
      <c r="AI32" s="34"/>
      <c r="AJ32" s="34"/>
      <c r="AK32" s="34"/>
      <c r="AL32" s="34"/>
      <c r="AM32" s="34"/>
      <c r="AN32" s="34"/>
      <c r="AO32" s="34"/>
      <c r="AP32" s="35"/>
      <c r="AQ32" s="36" t="s">
        <v>221</v>
      </c>
      <c r="AR32" s="27" t="s">
        <v>72</v>
      </c>
      <c r="AS32" s="28" t="s">
        <v>222</v>
      </c>
      <c r="AT32" s="29">
        <v>1</v>
      </c>
      <c r="AU32" s="29"/>
      <c r="AV32" s="29"/>
      <c r="AW32" s="29"/>
      <c r="AX32" s="29"/>
      <c r="AY32" s="29">
        <v>1</v>
      </c>
      <c r="AZ32" s="29"/>
      <c r="BA32" s="29"/>
      <c r="BB32" s="29"/>
      <c r="BC32" s="29"/>
      <c r="BD32" s="29">
        <v>1</v>
      </c>
      <c r="BE32" s="29"/>
      <c r="BF32" s="29"/>
      <c r="BG32" s="29"/>
      <c r="BH32" s="29">
        <v>1</v>
      </c>
      <c r="BI32" s="29"/>
      <c r="BJ32" s="29"/>
      <c r="BK32" s="29"/>
      <c r="BL32" s="29"/>
      <c r="BM32" s="29">
        <v>1</v>
      </c>
      <c r="BN32" s="29"/>
      <c r="BO32" s="29"/>
      <c r="BP32" s="29"/>
      <c r="BQ32" s="29"/>
      <c r="BR32" s="29">
        <v>1</v>
      </c>
      <c r="BS32" s="29"/>
      <c r="BT32" s="29">
        <v>1</v>
      </c>
      <c r="BU32" s="29"/>
      <c r="BV32" s="29"/>
      <c r="BW32" s="29"/>
      <c r="BX32" s="29"/>
      <c r="BY32" s="29">
        <v>1</v>
      </c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30"/>
      <c r="CM32" s="31">
        <v>8</v>
      </c>
    </row>
    <row r="33" spans="1:91" s="262" customFormat="1" ht="15" customHeight="1" x14ac:dyDescent="0.2">
      <c r="A33" s="32" t="s">
        <v>251</v>
      </c>
      <c r="B33" s="17" t="s">
        <v>227</v>
      </c>
      <c r="C33" s="33" t="s">
        <v>18</v>
      </c>
      <c r="D33" s="34" t="s">
        <v>71</v>
      </c>
      <c r="E33" s="34" t="s">
        <v>71</v>
      </c>
      <c r="F33" s="33" t="s">
        <v>42</v>
      </c>
      <c r="G33" s="33" t="s">
        <v>18</v>
      </c>
      <c r="H33" s="34" t="s">
        <v>71</v>
      </c>
      <c r="I33" s="34"/>
      <c r="J33" s="34"/>
      <c r="K33" s="360" t="s">
        <v>70</v>
      </c>
      <c r="L33" s="361"/>
      <c r="M33" s="361"/>
      <c r="N33" s="361"/>
      <c r="O33" s="361"/>
      <c r="P33" s="361"/>
      <c r="Q33" s="361"/>
      <c r="R33" s="362"/>
      <c r="S33" s="336"/>
      <c r="T33" s="337"/>
      <c r="U33" s="337"/>
      <c r="V33" s="337"/>
      <c r="W33" s="337"/>
      <c r="X33" s="337"/>
      <c r="Y33" s="337"/>
      <c r="Z33" s="338"/>
      <c r="AA33" s="33" t="s">
        <v>43</v>
      </c>
      <c r="AB33" s="18" t="s">
        <v>71</v>
      </c>
      <c r="AC33" s="33" t="s">
        <v>44</v>
      </c>
      <c r="AD33" s="18"/>
      <c r="AE33" s="18"/>
      <c r="AF33" s="18"/>
      <c r="AG33" s="18"/>
      <c r="AH33" s="18"/>
      <c r="AI33" s="336" t="s">
        <v>70</v>
      </c>
      <c r="AJ33" s="337"/>
      <c r="AK33" s="337"/>
      <c r="AL33" s="337"/>
      <c r="AM33" s="337"/>
      <c r="AN33" s="337"/>
      <c r="AO33" s="337"/>
      <c r="AP33" s="366"/>
      <c r="AQ33" s="36" t="s">
        <v>252</v>
      </c>
      <c r="AR33" s="27" t="s">
        <v>84</v>
      </c>
      <c r="AS33" s="28" t="s">
        <v>228</v>
      </c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>
        <v>2</v>
      </c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>
        <v>1</v>
      </c>
      <c r="CC33" s="29">
        <v>1</v>
      </c>
      <c r="CD33" s="29">
        <v>1</v>
      </c>
      <c r="CE33" s="29"/>
      <c r="CF33" s="29"/>
      <c r="CG33" s="29"/>
      <c r="CH33" s="29"/>
      <c r="CI33" s="29"/>
      <c r="CJ33" s="29"/>
      <c r="CK33" s="29"/>
      <c r="CL33" s="30"/>
      <c r="CM33" s="31">
        <v>5</v>
      </c>
    </row>
    <row r="34" spans="1:91" s="262" customFormat="1" ht="15" customHeight="1" x14ac:dyDescent="0.2">
      <c r="A34" s="32" t="s">
        <v>253</v>
      </c>
      <c r="B34" s="17" t="s">
        <v>254</v>
      </c>
      <c r="C34" s="34" t="s">
        <v>44</v>
      </c>
      <c r="D34" s="34" t="s">
        <v>44</v>
      </c>
      <c r="E34" s="33" t="s">
        <v>43</v>
      </c>
      <c r="F34" s="34" t="s">
        <v>71</v>
      </c>
      <c r="G34" s="34"/>
      <c r="H34" s="34"/>
      <c r="I34" s="34"/>
      <c r="J34" s="34"/>
      <c r="K34" s="18"/>
      <c r="L34" s="18"/>
      <c r="M34" s="18" t="s">
        <v>48</v>
      </c>
      <c r="N34" s="33" t="s">
        <v>48</v>
      </c>
      <c r="O34" s="18" t="s">
        <v>49</v>
      </c>
      <c r="P34" s="18" t="s">
        <v>50</v>
      </c>
      <c r="Q34" s="18"/>
      <c r="R34" s="18"/>
      <c r="S34" s="34"/>
      <c r="T34" s="34"/>
      <c r="U34" s="34"/>
      <c r="V34" s="33" t="s">
        <v>49</v>
      </c>
      <c r="W34" s="34" t="s">
        <v>71</v>
      </c>
      <c r="X34" s="34" t="s">
        <v>50</v>
      </c>
      <c r="Y34" s="34"/>
      <c r="Z34" s="34"/>
      <c r="AA34" s="18"/>
      <c r="AB34" s="18" t="s">
        <v>43</v>
      </c>
      <c r="AC34" s="18" t="s">
        <v>43</v>
      </c>
      <c r="AD34" s="18" t="s">
        <v>44</v>
      </c>
      <c r="AE34" s="18" t="s">
        <v>71</v>
      </c>
      <c r="AF34" s="18" t="s">
        <v>42</v>
      </c>
      <c r="AG34" s="18"/>
      <c r="AH34" s="18"/>
      <c r="AI34" s="34" t="s">
        <v>44</v>
      </c>
      <c r="AJ34" s="34" t="s">
        <v>44</v>
      </c>
      <c r="AK34" s="34" t="s">
        <v>71</v>
      </c>
      <c r="AL34" s="34" t="s">
        <v>42</v>
      </c>
      <c r="AM34" s="34" t="s">
        <v>42</v>
      </c>
      <c r="AN34" s="34"/>
      <c r="AO34" s="34"/>
      <c r="AP34" s="35"/>
      <c r="AQ34" s="36" t="s">
        <v>255</v>
      </c>
      <c r="AR34" s="27" t="s">
        <v>76</v>
      </c>
      <c r="AS34" s="28" t="s">
        <v>256</v>
      </c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>
        <v>3</v>
      </c>
      <c r="CC34" s="29">
        <v>3</v>
      </c>
      <c r="CD34" s="29">
        <v>5</v>
      </c>
      <c r="CE34" s="29"/>
      <c r="CF34" s="29"/>
      <c r="CG34" s="29"/>
      <c r="CH34" s="29">
        <v>1</v>
      </c>
      <c r="CI34" s="29">
        <v>2</v>
      </c>
      <c r="CJ34" s="29">
        <v>2</v>
      </c>
      <c r="CK34" s="29"/>
      <c r="CL34" s="30"/>
      <c r="CM34" s="31">
        <v>16</v>
      </c>
    </row>
    <row r="35" spans="1:91" s="262" customFormat="1" ht="15" customHeight="1" x14ac:dyDescent="0.2">
      <c r="A35" s="32" t="s">
        <v>257</v>
      </c>
      <c r="B35" s="17" t="s">
        <v>166</v>
      </c>
      <c r="C35" s="34"/>
      <c r="D35" s="34"/>
      <c r="E35" s="39" t="s">
        <v>46</v>
      </c>
      <c r="F35" s="208" t="s">
        <v>47</v>
      </c>
      <c r="G35" s="39" t="s">
        <v>44</v>
      </c>
      <c r="H35" s="34" t="s">
        <v>21</v>
      </c>
      <c r="I35" s="34"/>
      <c r="J35" s="34"/>
      <c r="K35" s="18" t="s">
        <v>49</v>
      </c>
      <c r="L35" s="18" t="s">
        <v>8</v>
      </c>
      <c r="M35" s="18" t="s">
        <v>41</v>
      </c>
      <c r="N35" s="18" t="s">
        <v>50</v>
      </c>
      <c r="O35" s="18"/>
      <c r="P35" s="18"/>
      <c r="Q35" s="18"/>
      <c r="R35" s="18"/>
      <c r="S35" s="34"/>
      <c r="T35" s="34"/>
      <c r="U35" s="34"/>
      <c r="V35" s="34" t="s">
        <v>9</v>
      </c>
      <c r="W35" s="34" t="s">
        <v>19</v>
      </c>
      <c r="X35" s="34" t="s">
        <v>12</v>
      </c>
      <c r="Y35" s="34"/>
      <c r="Z35" s="34"/>
      <c r="AA35" s="18"/>
      <c r="AB35" s="18"/>
      <c r="AC35" s="18" t="s">
        <v>11</v>
      </c>
      <c r="AD35" s="18" t="s">
        <v>71</v>
      </c>
      <c r="AE35" s="18" t="s">
        <v>48</v>
      </c>
      <c r="AF35" s="18" t="s">
        <v>10</v>
      </c>
      <c r="AG35" s="18"/>
      <c r="AH35" s="18"/>
      <c r="AI35" s="34" t="s">
        <v>18</v>
      </c>
      <c r="AJ35" s="34" t="s">
        <v>43</v>
      </c>
      <c r="AK35" s="34" t="s">
        <v>42</v>
      </c>
      <c r="AL35" s="34" t="s">
        <v>20</v>
      </c>
      <c r="AM35" s="357" t="s">
        <v>821</v>
      </c>
      <c r="AN35" s="358"/>
      <c r="AO35" s="358"/>
      <c r="AP35" s="359"/>
      <c r="AQ35" s="36" t="s">
        <v>258</v>
      </c>
      <c r="AR35" s="27" t="s">
        <v>76</v>
      </c>
      <c r="AS35" s="28" t="s">
        <v>167</v>
      </c>
      <c r="AT35" s="29">
        <v>1</v>
      </c>
      <c r="AU35" s="29">
        <v>1</v>
      </c>
      <c r="AV35" s="29">
        <v>1</v>
      </c>
      <c r="AW35" s="29">
        <v>1</v>
      </c>
      <c r="AX35" s="29">
        <v>1</v>
      </c>
      <c r="AY35" s="29"/>
      <c r="AZ35" s="29"/>
      <c r="BA35" s="29"/>
      <c r="BB35" s="29"/>
      <c r="BC35" s="29"/>
      <c r="BD35" s="29">
        <v>1</v>
      </c>
      <c r="BE35" s="29">
        <v>1</v>
      </c>
      <c r="BF35" s="29">
        <v>1</v>
      </c>
      <c r="BG35" s="29">
        <v>1</v>
      </c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>
        <v>1</v>
      </c>
      <c r="CB35" s="29">
        <v>1</v>
      </c>
      <c r="CC35" s="29">
        <v>1</v>
      </c>
      <c r="CD35" s="29">
        <v>1</v>
      </c>
      <c r="CE35" s="29"/>
      <c r="CF35" s="29">
        <v>1</v>
      </c>
      <c r="CG35" s="29">
        <v>1</v>
      </c>
      <c r="CH35" s="29">
        <v>1</v>
      </c>
      <c r="CI35" s="29">
        <v>1</v>
      </c>
      <c r="CJ35" s="29">
        <v>1</v>
      </c>
      <c r="CK35" s="29"/>
      <c r="CL35" s="30"/>
      <c r="CM35" s="31">
        <v>18</v>
      </c>
    </row>
    <row r="36" spans="1:91" s="262" customFormat="1" ht="15" customHeight="1" x14ac:dyDescent="0.2">
      <c r="A36" s="32" t="s">
        <v>263</v>
      </c>
      <c r="B36" s="17" t="s">
        <v>98</v>
      </c>
      <c r="C36" s="34" t="s">
        <v>47</v>
      </c>
      <c r="D36" s="34" t="s">
        <v>71</v>
      </c>
      <c r="E36" s="34" t="s">
        <v>47</v>
      </c>
      <c r="F36" s="34" t="s">
        <v>21</v>
      </c>
      <c r="G36" s="34" t="s">
        <v>21</v>
      </c>
      <c r="H36" s="34" t="s">
        <v>42</v>
      </c>
      <c r="I36" s="34"/>
      <c r="J36" s="34"/>
      <c r="K36" s="18"/>
      <c r="L36" s="18"/>
      <c r="M36" s="18" t="s">
        <v>21</v>
      </c>
      <c r="N36" s="18" t="s">
        <v>21</v>
      </c>
      <c r="O36" s="18" t="s">
        <v>47</v>
      </c>
      <c r="P36" s="18" t="s">
        <v>47</v>
      </c>
      <c r="Q36" s="18"/>
      <c r="R36" s="18"/>
      <c r="S36" s="34" t="s">
        <v>18</v>
      </c>
      <c r="T36" s="34" t="s">
        <v>21</v>
      </c>
      <c r="U36" s="34" t="s">
        <v>18</v>
      </c>
      <c r="V36" s="34" t="s">
        <v>42</v>
      </c>
      <c r="W36" s="34" t="s">
        <v>42</v>
      </c>
      <c r="X36" s="34"/>
      <c r="Y36" s="34"/>
      <c r="Z36" s="34"/>
      <c r="AA36" s="18" t="s">
        <v>47</v>
      </c>
      <c r="AB36" s="18" t="s">
        <v>47</v>
      </c>
      <c r="AC36" s="18"/>
      <c r="AD36" s="18"/>
      <c r="AE36" s="18"/>
      <c r="AF36" s="18"/>
      <c r="AG36" s="18"/>
      <c r="AH36" s="18"/>
      <c r="AI36" s="34"/>
      <c r="AJ36" s="34" t="s">
        <v>18</v>
      </c>
      <c r="AK36" s="34" t="s">
        <v>18</v>
      </c>
      <c r="AL36" s="34" t="s">
        <v>21</v>
      </c>
      <c r="AM36" s="34"/>
      <c r="AN36" s="34"/>
      <c r="AO36" s="34"/>
      <c r="AP36" s="35"/>
      <c r="AQ36" s="36" t="s">
        <v>263</v>
      </c>
      <c r="AR36" s="27" t="s">
        <v>84</v>
      </c>
      <c r="AS36" s="28" t="s">
        <v>100</v>
      </c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>
        <v>4</v>
      </c>
      <c r="BE36" s="29"/>
      <c r="BF36" s="29"/>
      <c r="BG36" s="29">
        <v>6</v>
      </c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>
        <v>3</v>
      </c>
      <c r="CC36" s="29"/>
      <c r="CD36" s="29"/>
      <c r="CE36" s="29"/>
      <c r="CF36" s="29"/>
      <c r="CG36" s="29">
        <v>6</v>
      </c>
      <c r="CH36" s="29"/>
      <c r="CI36" s="29"/>
      <c r="CJ36" s="29"/>
      <c r="CK36" s="29"/>
      <c r="CL36" s="30"/>
      <c r="CM36" s="31">
        <v>19</v>
      </c>
    </row>
    <row r="37" spans="1:91" s="179" customFormat="1" ht="15.75" customHeight="1" x14ac:dyDescent="0.2">
      <c r="A37" s="180" t="s">
        <v>304</v>
      </c>
      <c r="B37" s="181" t="s">
        <v>42</v>
      </c>
      <c r="C37" s="182" t="s">
        <v>42</v>
      </c>
      <c r="D37" s="183" t="s">
        <v>71</v>
      </c>
      <c r="E37" s="182" t="s">
        <v>42</v>
      </c>
      <c r="F37" s="182" t="s">
        <v>42</v>
      </c>
      <c r="G37" s="182"/>
      <c r="H37" s="182"/>
      <c r="I37" s="182"/>
      <c r="J37" s="182"/>
      <c r="K37" s="181"/>
      <c r="L37" s="181" t="s">
        <v>42</v>
      </c>
      <c r="M37" s="181" t="s">
        <v>42</v>
      </c>
      <c r="N37" s="181" t="s">
        <v>42</v>
      </c>
      <c r="O37" s="181" t="s">
        <v>42</v>
      </c>
      <c r="P37" s="181"/>
      <c r="Q37" s="181"/>
      <c r="R37" s="181"/>
      <c r="S37" s="182"/>
      <c r="T37" s="182" t="s">
        <v>42</v>
      </c>
      <c r="U37" s="182" t="s">
        <v>42</v>
      </c>
      <c r="V37" s="182" t="s">
        <v>42</v>
      </c>
      <c r="W37" s="182" t="s">
        <v>42</v>
      </c>
      <c r="X37" s="182"/>
      <c r="Y37" s="182"/>
      <c r="Z37" s="182"/>
      <c r="AA37" s="181" t="s">
        <v>42</v>
      </c>
      <c r="AB37" s="181" t="s">
        <v>42</v>
      </c>
      <c r="AC37" s="181" t="s">
        <v>42</v>
      </c>
      <c r="AD37" s="181" t="s">
        <v>42</v>
      </c>
      <c r="AE37" s="181"/>
      <c r="AF37" s="181"/>
      <c r="AG37" s="181"/>
      <c r="AH37" s="181"/>
      <c r="AI37" s="183" t="s">
        <v>71</v>
      </c>
      <c r="AJ37" s="182"/>
      <c r="AK37" s="182"/>
      <c r="AL37" s="182" t="s">
        <v>42</v>
      </c>
      <c r="AM37" s="182" t="s">
        <v>42</v>
      </c>
      <c r="AN37" s="182" t="s">
        <v>42</v>
      </c>
      <c r="AO37" s="182"/>
      <c r="AP37" s="182"/>
      <c r="AQ37" s="180" t="s">
        <v>304</v>
      </c>
      <c r="AR37" s="175" t="s">
        <v>84</v>
      </c>
      <c r="AS37" s="176" t="s">
        <v>530</v>
      </c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>
        <v>18</v>
      </c>
      <c r="CC37" s="177"/>
      <c r="CD37" s="177"/>
      <c r="CE37" s="177"/>
      <c r="CF37" s="177"/>
      <c r="CG37" s="177"/>
      <c r="CH37" s="177"/>
      <c r="CI37" s="177"/>
      <c r="CJ37" s="177"/>
      <c r="CK37" s="177"/>
      <c r="CL37" s="177"/>
      <c r="CM37" s="178"/>
    </row>
    <row r="38" spans="1:91" s="179" customFormat="1" ht="15.75" customHeight="1" x14ac:dyDescent="0.2">
      <c r="A38" s="180" t="s">
        <v>311</v>
      </c>
      <c r="B38" s="181" t="s">
        <v>21</v>
      </c>
      <c r="C38" s="182"/>
      <c r="D38" s="182"/>
      <c r="E38" s="182"/>
      <c r="F38" s="182" t="s">
        <v>21</v>
      </c>
      <c r="G38" s="182" t="s">
        <v>21</v>
      </c>
      <c r="H38" s="182"/>
      <c r="I38" s="182"/>
      <c r="J38" s="182"/>
      <c r="K38" s="181"/>
      <c r="L38" s="181" t="s">
        <v>21</v>
      </c>
      <c r="M38" s="181" t="s">
        <v>21</v>
      </c>
      <c r="N38" s="181" t="s">
        <v>71</v>
      </c>
      <c r="O38" s="181" t="s">
        <v>21</v>
      </c>
      <c r="P38" s="181" t="s">
        <v>21</v>
      </c>
      <c r="Q38" s="181" t="s">
        <v>21</v>
      </c>
      <c r="R38" s="181"/>
      <c r="S38" s="182"/>
      <c r="T38" s="182"/>
      <c r="U38" s="182" t="s">
        <v>21</v>
      </c>
      <c r="V38" s="182" t="s">
        <v>21</v>
      </c>
      <c r="W38" s="182" t="s">
        <v>21</v>
      </c>
      <c r="X38" s="182"/>
      <c r="Y38" s="182"/>
      <c r="Z38" s="182"/>
      <c r="AA38" s="181" t="s">
        <v>21</v>
      </c>
      <c r="AB38" s="181" t="s">
        <v>21</v>
      </c>
      <c r="AC38" s="181" t="s">
        <v>21</v>
      </c>
      <c r="AD38" s="181"/>
      <c r="AE38" s="181" t="s">
        <v>21</v>
      </c>
      <c r="AF38" s="181" t="s">
        <v>21</v>
      </c>
      <c r="AG38" s="181"/>
      <c r="AH38" s="181"/>
      <c r="AI38" s="182"/>
      <c r="AJ38" s="182"/>
      <c r="AK38" s="182" t="s">
        <v>21</v>
      </c>
      <c r="AL38" s="182" t="s">
        <v>71</v>
      </c>
      <c r="AM38" s="182" t="s">
        <v>21</v>
      </c>
      <c r="AN38" s="182" t="s">
        <v>21</v>
      </c>
      <c r="AO38" s="182"/>
      <c r="AP38" s="182"/>
      <c r="AQ38" s="180" t="s">
        <v>311</v>
      </c>
      <c r="AR38" s="175" t="s">
        <v>84</v>
      </c>
      <c r="AS38" s="176" t="s">
        <v>530</v>
      </c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>
        <v>18</v>
      </c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8"/>
    </row>
    <row r="39" spans="1:91" s="179" customFormat="1" ht="15.75" customHeight="1" x14ac:dyDescent="0.2">
      <c r="A39" s="180" t="s">
        <v>313</v>
      </c>
      <c r="B39" s="181" t="s">
        <v>20</v>
      </c>
      <c r="C39" s="182" t="s">
        <v>20</v>
      </c>
      <c r="D39" s="182" t="s">
        <v>20</v>
      </c>
      <c r="E39" s="182" t="s">
        <v>20</v>
      </c>
      <c r="F39" s="182" t="s">
        <v>20</v>
      </c>
      <c r="G39" s="182"/>
      <c r="H39" s="182"/>
      <c r="I39" s="182"/>
      <c r="J39" s="182"/>
      <c r="K39" s="181"/>
      <c r="L39" s="181" t="s">
        <v>20</v>
      </c>
      <c r="M39" s="181" t="s">
        <v>20</v>
      </c>
      <c r="N39" s="183" t="s">
        <v>71</v>
      </c>
      <c r="O39" s="181" t="s">
        <v>20</v>
      </c>
      <c r="P39" s="181" t="s">
        <v>20</v>
      </c>
      <c r="Q39" s="181"/>
      <c r="R39" s="181"/>
      <c r="S39" s="182"/>
      <c r="T39" s="182"/>
      <c r="U39" s="182"/>
      <c r="V39" s="182" t="s">
        <v>20</v>
      </c>
      <c r="W39" s="183" t="s">
        <v>71</v>
      </c>
      <c r="X39" s="182"/>
      <c r="Y39" s="182"/>
      <c r="Z39" s="182"/>
      <c r="AA39" s="181"/>
      <c r="AB39" s="181"/>
      <c r="AC39" s="181"/>
      <c r="AD39" s="181" t="s">
        <v>20</v>
      </c>
      <c r="AE39" s="181" t="s">
        <v>20</v>
      </c>
      <c r="AF39" s="181" t="s">
        <v>20</v>
      </c>
      <c r="AG39" s="181"/>
      <c r="AH39" s="181"/>
      <c r="AI39" s="182"/>
      <c r="AJ39" s="182" t="s">
        <v>20</v>
      </c>
      <c r="AK39" s="182" t="s">
        <v>20</v>
      </c>
      <c r="AL39" s="182" t="s">
        <v>20</v>
      </c>
      <c r="AM39" s="182" t="s">
        <v>20</v>
      </c>
      <c r="AN39" s="182" t="s">
        <v>20</v>
      </c>
      <c r="AO39" s="182"/>
      <c r="AP39" s="182"/>
      <c r="AQ39" s="180" t="s">
        <v>314</v>
      </c>
      <c r="AR39" s="175" t="s">
        <v>84</v>
      </c>
      <c r="AS39" s="176" t="s">
        <v>530</v>
      </c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>
        <v>18</v>
      </c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8"/>
    </row>
    <row r="40" spans="1:91" s="179" customFormat="1" ht="15.75" customHeight="1" x14ac:dyDescent="0.2">
      <c r="A40" s="180" t="s">
        <v>324</v>
      </c>
      <c r="B40" s="181" t="s">
        <v>46</v>
      </c>
      <c r="C40" s="182"/>
      <c r="D40" s="182" t="s">
        <v>46</v>
      </c>
      <c r="E40" s="182" t="s">
        <v>46</v>
      </c>
      <c r="F40" s="182" t="s">
        <v>46</v>
      </c>
      <c r="G40" s="182" t="s">
        <v>46</v>
      </c>
      <c r="H40" s="182"/>
      <c r="I40" s="182"/>
      <c r="J40" s="182"/>
      <c r="K40" s="181"/>
      <c r="L40" s="181" t="s">
        <v>46</v>
      </c>
      <c r="M40" s="181" t="s">
        <v>46</v>
      </c>
      <c r="N40" s="181" t="s">
        <v>46</v>
      </c>
      <c r="O40" s="181" t="s">
        <v>46</v>
      </c>
      <c r="P40" s="183" t="s">
        <v>71</v>
      </c>
      <c r="Q40" s="181"/>
      <c r="R40" s="181"/>
      <c r="S40" s="182" t="s">
        <v>46</v>
      </c>
      <c r="T40" s="182" t="s">
        <v>46</v>
      </c>
      <c r="U40" s="182" t="s">
        <v>46</v>
      </c>
      <c r="V40" s="182" t="s">
        <v>71</v>
      </c>
      <c r="W40" s="182"/>
      <c r="X40" s="182"/>
      <c r="Y40" s="182"/>
      <c r="Z40" s="182"/>
      <c r="AA40" s="181"/>
      <c r="AB40" s="181" t="s">
        <v>46</v>
      </c>
      <c r="AC40" s="253" t="s">
        <v>46</v>
      </c>
      <c r="AD40" s="181" t="s">
        <v>46</v>
      </c>
      <c r="AE40" s="181" t="s">
        <v>46</v>
      </c>
      <c r="AF40" s="181" t="s">
        <v>46</v>
      </c>
      <c r="AG40" s="181"/>
      <c r="AH40" s="181"/>
      <c r="AI40" s="182"/>
      <c r="AJ40" s="182" t="s">
        <v>46</v>
      </c>
      <c r="AK40" s="182" t="s">
        <v>46</v>
      </c>
      <c r="AL40" s="182" t="s">
        <v>71</v>
      </c>
      <c r="AM40" s="182"/>
      <c r="AN40" s="182"/>
      <c r="AO40" s="182"/>
      <c r="AP40" s="182"/>
      <c r="AQ40" s="180" t="s">
        <v>324</v>
      </c>
      <c r="AR40" s="175" t="s">
        <v>84</v>
      </c>
      <c r="AS40" s="176" t="s">
        <v>530</v>
      </c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>
        <v>18</v>
      </c>
      <c r="CG40" s="177"/>
      <c r="CH40" s="177"/>
      <c r="CI40" s="177"/>
      <c r="CJ40" s="177"/>
      <c r="CK40" s="177"/>
      <c r="CL40" s="177"/>
      <c r="CM40" s="178"/>
    </row>
    <row r="41" spans="1:91" s="179" customFormat="1" ht="15.75" customHeight="1" x14ac:dyDescent="0.2">
      <c r="A41" s="180" t="s">
        <v>352</v>
      </c>
      <c r="B41" s="175" t="s">
        <v>353</v>
      </c>
      <c r="C41" s="182"/>
      <c r="D41" s="182" t="s">
        <v>71</v>
      </c>
      <c r="E41" s="182"/>
      <c r="F41" s="182"/>
      <c r="G41" s="183" t="s">
        <v>47</v>
      </c>
      <c r="H41" s="183" t="s">
        <v>18</v>
      </c>
      <c r="I41" s="182"/>
      <c r="J41" s="182"/>
      <c r="K41" s="181" t="s">
        <v>71</v>
      </c>
      <c r="L41" s="181" t="s">
        <v>71</v>
      </c>
      <c r="M41" s="181" t="s">
        <v>71</v>
      </c>
      <c r="N41" s="181"/>
      <c r="O41" s="181"/>
      <c r="P41" s="181"/>
      <c r="Q41" s="181"/>
      <c r="R41" s="181"/>
      <c r="S41" s="182" t="s">
        <v>71</v>
      </c>
      <c r="T41" s="182" t="s">
        <v>71</v>
      </c>
      <c r="U41" s="182" t="s">
        <v>71</v>
      </c>
      <c r="V41" s="182"/>
      <c r="W41" s="182"/>
      <c r="X41" s="182"/>
      <c r="Y41" s="182"/>
      <c r="Z41" s="182"/>
      <c r="AA41" s="183" t="s">
        <v>18</v>
      </c>
      <c r="AB41" s="183" t="s">
        <v>18</v>
      </c>
      <c r="AC41" s="183" t="s">
        <v>46</v>
      </c>
      <c r="AD41" s="181"/>
      <c r="AE41" s="181"/>
      <c r="AF41" s="181"/>
      <c r="AG41" s="181"/>
      <c r="AH41" s="181"/>
      <c r="AI41" s="182"/>
      <c r="AJ41" s="182"/>
      <c r="AK41" s="182" t="s">
        <v>71</v>
      </c>
      <c r="AL41" s="182" t="s">
        <v>71</v>
      </c>
      <c r="AM41" s="182"/>
      <c r="AN41" s="182" t="s">
        <v>71</v>
      </c>
      <c r="AO41" s="182"/>
      <c r="AP41" s="182"/>
      <c r="AQ41" s="181" t="s">
        <v>354</v>
      </c>
      <c r="AR41" s="175" t="s">
        <v>84</v>
      </c>
      <c r="AS41" s="176" t="s">
        <v>530</v>
      </c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>
        <v>1</v>
      </c>
      <c r="BE41" s="193"/>
      <c r="BF41" s="193">
        <v>1</v>
      </c>
      <c r="BG41" s="193">
        <v>1</v>
      </c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>
        <v>1</v>
      </c>
      <c r="CD41" s="193">
        <v>1</v>
      </c>
      <c r="CE41" s="193">
        <v>1</v>
      </c>
      <c r="CF41" s="193">
        <v>1</v>
      </c>
      <c r="CG41" s="193">
        <v>1</v>
      </c>
      <c r="CH41" s="193"/>
      <c r="CI41" s="193"/>
      <c r="CJ41" s="193"/>
      <c r="CK41" s="193"/>
      <c r="CL41" s="193"/>
      <c r="CM41" s="178"/>
    </row>
    <row r="42" spans="1:91" ht="15.75" customHeight="1" x14ac:dyDescent="0.2">
      <c r="A42" s="70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71"/>
    </row>
    <row r="43" spans="1:91" ht="15.75" customHeight="1" x14ac:dyDescent="0.2">
      <c r="A43" s="70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71"/>
    </row>
    <row r="44" spans="1:91" ht="15.75" customHeight="1" x14ac:dyDescent="0.2">
      <c r="A44" s="70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71"/>
    </row>
    <row r="45" spans="1:91" ht="15.75" customHeight="1" x14ac:dyDescent="0.2">
      <c r="A45" s="70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71"/>
    </row>
    <row r="46" spans="1:91" ht="15.75" customHeight="1" x14ac:dyDescent="0.2">
      <c r="A46" s="70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71"/>
    </row>
    <row r="47" spans="1:91" ht="15.75" customHeight="1" x14ac:dyDescent="0.2">
      <c r="A47" s="70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71"/>
    </row>
    <row r="48" spans="1:91" ht="15.75" customHeight="1" x14ac:dyDescent="0.2">
      <c r="A48" s="70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71"/>
    </row>
    <row r="49" spans="1:47" ht="15.75" customHeight="1" x14ac:dyDescent="0.2">
      <c r="A49" s="70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71"/>
    </row>
    <row r="50" spans="1:47" ht="15.75" customHeight="1" x14ac:dyDescent="0.2">
      <c r="A50" s="70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71"/>
    </row>
    <row r="51" spans="1:47" ht="15.75" customHeight="1" x14ac:dyDescent="0.2">
      <c r="A51" s="70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71"/>
    </row>
    <row r="52" spans="1:47" ht="15.75" customHeight="1" x14ac:dyDescent="0.2">
      <c r="A52" s="70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71"/>
    </row>
    <row r="53" spans="1:47" ht="15.75" customHeight="1" x14ac:dyDescent="0.2">
      <c r="A53" s="70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71"/>
    </row>
    <row r="54" spans="1:47" ht="15.75" customHeight="1" x14ac:dyDescent="0.2">
      <c r="A54" s="70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71"/>
    </row>
    <row r="55" spans="1:47" ht="15.75" customHeight="1" x14ac:dyDescent="0.2">
      <c r="A55" s="70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71"/>
    </row>
    <row r="56" spans="1:47" ht="15.75" customHeight="1" x14ac:dyDescent="0.2">
      <c r="A56" s="70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71"/>
    </row>
    <row r="57" spans="1:47" ht="15.75" customHeight="1" x14ac:dyDescent="0.2">
      <c r="A57" s="70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71"/>
    </row>
    <row r="58" spans="1:47" ht="15.75" customHeight="1" x14ac:dyDescent="0.2">
      <c r="A58" s="70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71"/>
    </row>
    <row r="59" spans="1:47" ht="15.75" customHeight="1" x14ac:dyDescent="0.2">
      <c r="A59" s="70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71"/>
    </row>
    <row r="60" spans="1:47" ht="15.75" customHeight="1" x14ac:dyDescent="0.2">
      <c r="A60" s="70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71"/>
    </row>
    <row r="61" spans="1:47" ht="15.75" customHeight="1" x14ac:dyDescent="0.2">
      <c r="A61" s="70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71"/>
    </row>
    <row r="62" spans="1:47" ht="15.75" customHeight="1" x14ac:dyDescent="0.2">
      <c r="A62" s="70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71"/>
    </row>
    <row r="63" spans="1:47" ht="15.75" customHeight="1" x14ac:dyDescent="0.2">
      <c r="A63" s="70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71"/>
    </row>
    <row r="64" spans="1:47" ht="15.75" customHeight="1" x14ac:dyDescent="0.2">
      <c r="A64" s="70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71"/>
    </row>
    <row r="65" spans="1:47" ht="15.75" customHeight="1" x14ac:dyDescent="0.2">
      <c r="A65" s="70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71"/>
    </row>
    <row r="66" spans="1:47" ht="15.75" customHeight="1" x14ac:dyDescent="0.2">
      <c r="A66" s="70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71"/>
    </row>
    <row r="67" spans="1:47" ht="15.75" customHeight="1" x14ac:dyDescent="0.2">
      <c r="A67" s="70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71"/>
    </row>
    <row r="68" spans="1:47" ht="15.75" customHeight="1" x14ac:dyDescent="0.2">
      <c r="A68" s="70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71"/>
    </row>
    <row r="69" spans="1:47" ht="15.75" customHeight="1" x14ac:dyDescent="0.2">
      <c r="A69" s="70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71"/>
    </row>
    <row r="70" spans="1:47" ht="15.75" customHeight="1" x14ac:dyDescent="0.2">
      <c r="A70" s="70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71"/>
    </row>
    <row r="71" spans="1:47" ht="15.75" customHeight="1" x14ac:dyDescent="0.2">
      <c r="A71" s="70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71"/>
    </row>
    <row r="72" spans="1:47" ht="15.75" customHeight="1" x14ac:dyDescent="0.2">
      <c r="A72" s="70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71"/>
    </row>
    <row r="73" spans="1:47" ht="15.75" customHeight="1" x14ac:dyDescent="0.2">
      <c r="A73" s="70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71"/>
    </row>
    <row r="74" spans="1:47" ht="15.75" customHeight="1" x14ac:dyDescent="0.2">
      <c r="A74" s="70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71"/>
    </row>
    <row r="75" spans="1:47" ht="15.75" customHeight="1" x14ac:dyDescent="0.2">
      <c r="A75" s="70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71"/>
    </row>
    <row r="76" spans="1:47" ht="15.75" customHeight="1" x14ac:dyDescent="0.2">
      <c r="A76" s="70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71"/>
    </row>
    <row r="77" spans="1:47" ht="15.75" customHeight="1" x14ac:dyDescent="0.2">
      <c r="A77" s="70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71"/>
    </row>
    <row r="78" spans="1:47" ht="15.75" customHeight="1" x14ac:dyDescent="0.2">
      <c r="A78" s="70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71"/>
    </row>
    <row r="79" spans="1:47" ht="15.75" customHeight="1" x14ac:dyDescent="0.2">
      <c r="A79" s="70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71"/>
    </row>
    <row r="80" spans="1:47" ht="15.75" customHeight="1" x14ac:dyDescent="0.2">
      <c r="A80" s="70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71"/>
    </row>
    <row r="81" spans="1:47" ht="15.75" customHeight="1" x14ac:dyDescent="0.2">
      <c r="A81" s="70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71"/>
    </row>
    <row r="82" spans="1:47" ht="15.75" customHeight="1" x14ac:dyDescent="0.2">
      <c r="A82" s="70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71"/>
    </row>
    <row r="83" spans="1:47" ht="15.75" customHeight="1" x14ac:dyDescent="0.2">
      <c r="A83" s="70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71"/>
    </row>
    <row r="84" spans="1:47" ht="15.75" customHeight="1" x14ac:dyDescent="0.2">
      <c r="A84" s="70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71"/>
    </row>
    <row r="85" spans="1:47" ht="15.75" customHeight="1" x14ac:dyDescent="0.2">
      <c r="A85" s="70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71"/>
    </row>
    <row r="86" spans="1:47" ht="15.75" customHeight="1" x14ac:dyDescent="0.2">
      <c r="A86" s="70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71"/>
    </row>
    <row r="87" spans="1:47" ht="15.75" customHeight="1" x14ac:dyDescent="0.2">
      <c r="A87" s="70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71"/>
    </row>
    <row r="88" spans="1:47" ht="15.75" customHeight="1" x14ac:dyDescent="0.2">
      <c r="A88" s="70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71"/>
    </row>
    <row r="89" spans="1:47" ht="15.75" customHeight="1" x14ac:dyDescent="0.2">
      <c r="A89" s="70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71"/>
    </row>
    <row r="90" spans="1:47" ht="15.75" customHeight="1" x14ac:dyDescent="0.2">
      <c r="A90" s="70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71"/>
    </row>
    <row r="91" spans="1:47" ht="15.75" customHeight="1" x14ac:dyDescent="0.2">
      <c r="A91" s="70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71"/>
    </row>
    <row r="92" spans="1:47" ht="15.75" customHeight="1" x14ac:dyDescent="0.2">
      <c r="A92" s="70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71"/>
    </row>
    <row r="93" spans="1:47" ht="15.75" customHeight="1" x14ac:dyDescent="0.2">
      <c r="A93" s="70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71"/>
    </row>
    <row r="94" spans="1:47" ht="15.75" customHeight="1" x14ac:dyDescent="0.2">
      <c r="A94" s="70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71"/>
    </row>
    <row r="95" spans="1:47" ht="15.75" customHeight="1" x14ac:dyDescent="0.2">
      <c r="A95" s="70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71"/>
    </row>
    <row r="96" spans="1:47" ht="15.75" customHeight="1" x14ac:dyDescent="0.2">
      <c r="A96" s="70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71"/>
    </row>
    <row r="97" spans="1:47" ht="15.75" customHeight="1" x14ac:dyDescent="0.2">
      <c r="A97" s="70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71"/>
    </row>
    <row r="98" spans="1:47" ht="15.75" customHeight="1" x14ac:dyDescent="0.2">
      <c r="A98" s="70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71"/>
    </row>
    <row r="99" spans="1:47" ht="15.75" customHeight="1" x14ac:dyDescent="0.2">
      <c r="A99" s="70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71"/>
    </row>
    <row r="100" spans="1:47" ht="15.75" customHeight="1" x14ac:dyDescent="0.2">
      <c r="A100" s="70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71"/>
    </row>
    <row r="101" spans="1:47" ht="15.75" customHeight="1" x14ac:dyDescent="0.2">
      <c r="A101" s="70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71"/>
    </row>
    <row r="102" spans="1:47" ht="15.75" customHeight="1" x14ac:dyDescent="0.2">
      <c r="A102" s="70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71"/>
    </row>
    <row r="103" spans="1:47" ht="15.75" customHeight="1" x14ac:dyDescent="0.2">
      <c r="A103" s="70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71"/>
    </row>
    <row r="104" spans="1:47" ht="15.75" customHeight="1" x14ac:dyDescent="0.2">
      <c r="A104" s="70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71"/>
    </row>
    <row r="105" spans="1:47" ht="15.75" customHeight="1" x14ac:dyDescent="0.2">
      <c r="A105" s="70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71"/>
    </row>
    <row r="106" spans="1:47" ht="15.75" customHeight="1" x14ac:dyDescent="0.2">
      <c r="A106" s="70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71"/>
    </row>
    <row r="107" spans="1:47" ht="15.75" customHeight="1" x14ac:dyDescent="0.2">
      <c r="A107" s="70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71"/>
    </row>
    <row r="108" spans="1:47" ht="15.75" customHeight="1" x14ac:dyDescent="0.2">
      <c r="A108" s="70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71"/>
    </row>
    <row r="109" spans="1:47" ht="15.75" customHeight="1" x14ac:dyDescent="0.2">
      <c r="A109" s="70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71"/>
    </row>
    <row r="110" spans="1:47" ht="15.75" customHeight="1" x14ac:dyDescent="0.2">
      <c r="A110" s="70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71"/>
    </row>
    <row r="111" spans="1:47" ht="15.75" customHeight="1" x14ac:dyDescent="0.2">
      <c r="A111" s="70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71"/>
    </row>
    <row r="112" spans="1:47" ht="15.75" customHeight="1" x14ac:dyDescent="0.2">
      <c r="A112" s="70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71"/>
    </row>
    <row r="113" spans="1:47" ht="15.75" customHeight="1" x14ac:dyDescent="0.2">
      <c r="A113" s="70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71"/>
    </row>
    <row r="114" spans="1:47" ht="15.75" customHeight="1" x14ac:dyDescent="0.2">
      <c r="A114" s="70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71"/>
    </row>
    <row r="115" spans="1:47" ht="15.75" customHeight="1" x14ac:dyDescent="0.2">
      <c r="A115" s="70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71"/>
    </row>
    <row r="116" spans="1:47" ht="15.75" customHeight="1" x14ac:dyDescent="0.2">
      <c r="A116" s="70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71"/>
    </row>
    <row r="117" spans="1:47" ht="15.75" customHeight="1" x14ac:dyDescent="0.2">
      <c r="A117" s="70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71"/>
    </row>
    <row r="118" spans="1:47" ht="15.75" customHeight="1" x14ac:dyDescent="0.2">
      <c r="A118" s="70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71"/>
    </row>
    <row r="119" spans="1:47" ht="15.75" customHeight="1" x14ac:dyDescent="0.2">
      <c r="A119" s="70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71"/>
    </row>
    <row r="120" spans="1:47" ht="15.75" customHeight="1" x14ac:dyDescent="0.2">
      <c r="A120" s="70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71"/>
    </row>
    <row r="121" spans="1:47" ht="15.75" customHeight="1" x14ac:dyDescent="0.2">
      <c r="A121" s="70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71"/>
    </row>
    <row r="122" spans="1:47" ht="15.75" customHeight="1" x14ac:dyDescent="0.2">
      <c r="A122" s="70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71"/>
    </row>
    <row r="123" spans="1:47" ht="15.75" customHeight="1" x14ac:dyDescent="0.2">
      <c r="A123" s="70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71"/>
    </row>
    <row r="124" spans="1:47" ht="15.75" customHeight="1" x14ac:dyDescent="0.2">
      <c r="A124" s="70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71"/>
    </row>
    <row r="125" spans="1:47" ht="15.75" customHeight="1" x14ac:dyDescent="0.2">
      <c r="A125" s="70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71"/>
    </row>
    <row r="126" spans="1:47" ht="15.75" customHeight="1" x14ac:dyDescent="0.2">
      <c r="A126" s="70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71"/>
    </row>
    <row r="127" spans="1:47" ht="15.75" customHeight="1" x14ac:dyDescent="0.2">
      <c r="A127" s="70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71"/>
    </row>
    <row r="128" spans="1:47" ht="15.75" customHeight="1" x14ac:dyDescent="0.2">
      <c r="A128" s="70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71"/>
    </row>
    <row r="129" spans="1:47" ht="15.75" customHeight="1" x14ac:dyDescent="0.2">
      <c r="A129" s="70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71"/>
    </row>
    <row r="130" spans="1:47" ht="15.75" customHeight="1" x14ac:dyDescent="0.2">
      <c r="A130" s="70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71"/>
    </row>
    <row r="131" spans="1:47" ht="15.75" customHeight="1" x14ac:dyDescent="0.2">
      <c r="A131" s="70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71"/>
    </row>
    <row r="132" spans="1:47" ht="15.75" customHeight="1" x14ac:dyDescent="0.2">
      <c r="A132" s="70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71"/>
    </row>
    <row r="133" spans="1:47" ht="15.75" customHeight="1" x14ac:dyDescent="0.2">
      <c r="A133" s="70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71"/>
    </row>
    <row r="134" spans="1:47" ht="15.75" customHeight="1" x14ac:dyDescent="0.2">
      <c r="A134" s="70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71"/>
    </row>
    <row r="135" spans="1:47" ht="15.75" customHeight="1" x14ac:dyDescent="0.2">
      <c r="A135" s="70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71"/>
    </row>
    <row r="136" spans="1:47" ht="15.75" customHeight="1" x14ac:dyDescent="0.2">
      <c r="A136" s="70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71"/>
    </row>
    <row r="137" spans="1:47" ht="15.75" customHeight="1" x14ac:dyDescent="0.2">
      <c r="A137" s="70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71"/>
    </row>
    <row r="138" spans="1:47" ht="15.75" customHeight="1" x14ac:dyDescent="0.2">
      <c r="A138" s="70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71"/>
    </row>
    <row r="139" spans="1:47" ht="15.75" customHeight="1" x14ac:dyDescent="0.2">
      <c r="A139" s="70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71"/>
    </row>
    <row r="140" spans="1:47" ht="15.75" customHeight="1" x14ac:dyDescent="0.2">
      <c r="A140" s="70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71"/>
    </row>
    <row r="141" spans="1:47" ht="15.75" customHeight="1" x14ac:dyDescent="0.2">
      <c r="A141" s="70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71"/>
    </row>
    <row r="142" spans="1:47" ht="15.75" customHeight="1" x14ac:dyDescent="0.2">
      <c r="A142" s="70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71"/>
    </row>
    <row r="143" spans="1:47" ht="15.75" customHeight="1" x14ac:dyDescent="0.2">
      <c r="A143" s="70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71"/>
    </row>
    <row r="144" spans="1:47" ht="15.75" customHeight="1" x14ac:dyDescent="0.2">
      <c r="A144" s="70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71"/>
    </row>
    <row r="145" spans="1:47" ht="15.75" customHeight="1" x14ac:dyDescent="0.2">
      <c r="A145" s="70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71"/>
    </row>
    <row r="146" spans="1:47" ht="15.75" customHeight="1" x14ac:dyDescent="0.2">
      <c r="A146" s="70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71"/>
    </row>
    <row r="147" spans="1:47" ht="15.75" customHeight="1" x14ac:dyDescent="0.2">
      <c r="A147" s="70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71"/>
    </row>
    <row r="148" spans="1:47" ht="15.75" customHeight="1" x14ac:dyDescent="0.2">
      <c r="A148" s="70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71"/>
    </row>
    <row r="149" spans="1:47" ht="15.75" customHeight="1" x14ac:dyDescent="0.2">
      <c r="A149" s="70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71"/>
    </row>
    <row r="150" spans="1:47" ht="15.75" customHeight="1" x14ac:dyDescent="0.2">
      <c r="A150" s="70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71"/>
    </row>
    <row r="151" spans="1:47" ht="15.75" customHeight="1" x14ac:dyDescent="0.2">
      <c r="A151" s="70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71"/>
    </row>
    <row r="152" spans="1:47" ht="15.75" customHeight="1" x14ac:dyDescent="0.2">
      <c r="A152" s="70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71"/>
    </row>
    <row r="153" spans="1:47" ht="15.75" customHeight="1" x14ac:dyDescent="0.2">
      <c r="A153" s="70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71"/>
    </row>
    <row r="154" spans="1:47" ht="15.75" customHeight="1" x14ac:dyDescent="0.2">
      <c r="A154" s="70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71"/>
    </row>
    <row r="155" spans="1:47" ht="15.75" customHeight="1" x14ac:dyDescent="0.2">
      <c r="A155" s="70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71"/>
    </row>
    <row r="156" spans="1:47" ht="15.75" customHeight="1" x14ac:dyDescent="0.2">
      <c r="A156" s="70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71"/>
    </row>
    <row r="157" spans="1:47" ht="15.75" customHeight="1" x14ac:dyDescent="0.2">
      <c r="A157" s="70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71"/>
    </row>
    <row r="158" spans="1:47" ht="15.75" customHeight="1" x14ac:dyDescent="0.2">
      <c r="A158" s="70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71"/>
    </row>
    <row r="159" spans="1:47" ht="15.75" customHeight="1" x14ac:dyDescent="0.2">
      <c r="A159" s="70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71"/>
    </row>
    <row r="160" spans="1:47" ht="15.75" customHeight="1" x14ac:dyDescent="0.2">
      <c r="A160" s="70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71"/>
    </row>
    <row r="161" spans="1:47" ht="15.75" customHeight="1" x14ac:dyDescent="0.2">
      <c r="A161" s="70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71"/>
    </row>
    <row r="162" spans="1:47" ht="15.75" customHeight="1" x14ac:dyDescent="0.2">
      <c r="A162" s="70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71"/>
    </row>
    <row r="163" spans="1:47" ht="15.75" customHeight="1" x14ac:dyDescent="0.2">
      <c r="A163" s="70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71"/>
    </row>
    <row r="164" spans="1:47" ht="15.75" customHeight="1" x14ac:dyDescent="0.2">
      <c r="A164" s="70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71"/>
    </row>
    <row r="165" spans="1:47" ht="15.75" customHeight="1" x14ac:dyDescent="0.2">
      <c r="A165" s="70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71"/>
    </row>
    <row r="166" spans="1:47" ht="15.75" customHeight="1" x14ac:dyDescent="0.2">
      <c r="A166" s="70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71"/>
    </row>
    <row r="167" spans="1:47" ht="15.75" customHeight="1" x14ac:dyDescent="0.2">
      <c r="A167" s="70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71"/>
    </row>
    <row r="168" spans="1:47" ht="15.75" customHeight="1" x14ac:dyDescent="0.2">
      <c r="A168" s="70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71"/>
    </row>
    <row r="169" spans="1:47" ht="15.75" customHeight="1" x14ac:dyDescent="0.2">
      <c r="A169" s="70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71"/>
    </row>
    <row r="170" spans="1:47" ht="15.75" customHeight="1" x14ac:dyDescent="0.2">
      <c r="A170" s="70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71"/>
    </row>
    <row r="171" spans="1:47" ht="15.75" customHeight="1" x14ac:dyDescent="0.2">
      <c r="A171" s="70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71"/>
    </row>
    <row r="172" spans="1:47" ht="15.75" customHeight="1" x14ac:dyDescent="0.2">
      <c r="A172" s="70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71"/>
    </row>
    <row r="173" spans="1:47" ht="15.75" customHeight="1" x14ac:dyDescent="0.2">
      <c r="A173" s="70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71"/>
    </row>
    <row r="174" spans="1:47" ht="15.75" customHeight="1" x14ac:dyDescent="0.2">
      <c r="A174" s="70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71"/>
    </row>
    <row r="175" spans="1:47" ht="15.75" customHeight="1" x14ac:dyDescent="0.2">
      <c r="A175" s="70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71"/>
    </row>
    <row r="176" spans="1:47" ht="15.75" customHeight="1" x14ac:dyDescent="0.2">
      <c r="A176" s="70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71"/>
    </row>
    <row r="177" spans="1:47" ht="15.75" customHeight="1" x14ac:dyDescent="0.2">
      <c r="A177" s="70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71"/>
    </row>
    <row r="178" spans="1:47" ht="15.75" customHeight="1" x14ac:dyDescent="0.2">
      <c r="A178" s="70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71"/>
    </row>
    <row r="179" spans="1:47" ht="15.75" customHeight="1" x14ac:dyDescent="0.2">
      <c r="A179" s="70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71"/>
    </row>
    <row r="180" spans="1:47" ht="15.75" customHeight="1" x14ac:dyDescent="0.2">
      <c r="A180" s="70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71"/>
    </row>
    <row r="181" spans="1:47" ht="15.75" customHeight="1" x14ac:dyDescent="0.2">
      <c r="A181" s="70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71"/>
    </row>
    <row r="182" spans="1:47" ht="15.75" customHeight="1" x14ac:dyDescent="0.2">
      <c r="A182" s="70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71"/>
    </row>
    <row r="183" spans="1:47" ht="15.75" customHeight="1" x14ac:dyDescent="0.2">
      <c r="A183" s="70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71"/>
    </row>
    <row r="184" spans="1:47" ht="15.75" customHeight="1" x14ac:dyDescent="0.2">
      <c r="A184" s="70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71"/>
    </row>
    <row r="185" spans="1:47" ht="15.75" customHeight="1" x14ac:dyDescent="0.2">
      <c r="A185" s="70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71"/>
    </row>
    <row r="186" spans="1:47" ht="15.75" customHeight="1" x14ac:dyDescent="0.2">
      <c r="A186" s="70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71"/>
    </row>
    <row r="187" spans="1:47" ht="15.75" customHeight="1" x14ac:dyDescent="0.2">
      <c r="A187" s="70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71"/>
    </row>
    <row r="188" spans="1:47" ht="15.75" customHeight="1" x14ac:dyDescent="0.2">
      <c r="A188" s="70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71"/>
    </row>
    <row r="189" spans="1:47" ht="15.75" customHeight="1" x14ac:dyDescent="0.2">
      <c r="A189" s="70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71"/>
    </row>
    <row r="190" spans="1:47" ht="15.75" customHeight="1" x14ac:dyDescent="0.2">
      <c r="A190" s="70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71"/>
    </row>
    <row r="191" spans="1:47" ht="15.75" customHeight="1" x14ac:dyDescent="0.2">
      <c r="A191" s="70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71"/>
    </row>
    <row r="192" spans="1:47" ht="15.75" customHeight="1" x14ac:dyDescent="0.2">
      <c r="A192" s="70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71"/>
    </row>
    <row r="193" spans="1:47" ht="15.75" customHeight="1" x14ac:dyDescent="0.2">
      <c r="A193" s="70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71"/>
    </row>
    <row r="194" spans="1:47" ht="15.75" customHeight="1" x14ac:dyDescent="0.2">
      <c r="A194" s="70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71"/>
    </row>
    <row r="195" spans="1:47" ht="15.75" customHeight="1" x14ac:dyDescent="0.2">
      <c r="A195" s="70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71"/>
    </row>
    <row r="196" spans="1:47" ht="15.75" customHeight="1" x14ac:dyDescent="0.2">
      <c r="A196" s="70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71"/>
    </row>
    <row r="197" spans="1:47" ht="15.75" customHeight="1" x14ac:dyDescent="0.2">
      <c r="A197" s="70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71"/>
    </row>
    <row r="198" spans="1:47" ht="15.75" customHeight="1" x14ac:dyDescent="0.2">
      <c r="A198" s="70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71"/>
    </row>
    <row r="199" spans="1:47" ht="15.75" customHeight="1" x14ac:dyDescent="0.2">
      <c r="A199" s="70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71"/>
    </row>
    <row r="200" spans="1:47" ht="15.75" customHeight="1" x14ac:dyDescent="0.2">
      <c r="A200" s="70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71"/>
    </row>
    <row r="201" spans="1:47" ht="15.75" customHeight="1" x14ac:dyDescent="0.2">
      <c r="A201" s="70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71"/>
    </row>
    <row r="202" spans="1:47" ht="15.75" customHeight="1" x14ac:dyDescent="0.2">
      <c r="A202" s="70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71"/>
    </row>
    <row r="203" spans="1:47" ht="15.75" customHeight="1" x14ac:dyDescent="0.2">
      <c r="A203" s="70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71"/>
    </row>
    <row r="204" spans="1:47" ht="15.75" customHeight="1" x14ac:dyDescent="0.2">
      <c r="A204" s="70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71"/>
    </row>
    <row r="205" spans="1:47" ht="15.75" customHeight="1" x14ac:dyDescent="0.2">
      <c r="A205" s="70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71"/>
    </row>
    <row r="206" spans="1:47" ht="15.75" customHeight="1" x14ac:dyDescent="0.2">
      <c r="A206" s="70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71"/>
    </row>
    <row r="207" spans="1:47" ht="15.75" customHeight="1" x14ac:dyDescent="0.2">
      <c r="A207" s="70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71"/>
    </row>
    <row r="208" spans="1:47" ht="15.75" customHeight="1" x14ac:dyDescent="0.2">
      <c r="A208" s="70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71"/>
    </row>
    <row r="209" spans="1:47" ht="15.75" customHeight="1" x14ac:dyDescent="0.2">
      <c r="A209" s="70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71"/>
    </row>
    <row r="210" spans="1:47" ht="15.75" customHeight="1" x14ac:dyDescent="0.2">
      <c r="A210" s="70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71"/>
    </row>
    <row r="211" spans="1:47" ht="15.75" customHeight="1" x14ac:dyDescent="0.2">
      <c r="A211" s="70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71"/>
    </row>
    <row r="212" spans="1:47" ht="15.75" customHeight="1" x14ac:dyDescent="0.2">
      <c r="A212" s="70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71"/>
    </row>
    <row r="213" spans="1:47" ht="15.75" customHeight="1" x14ac:dyDescent="0.2">
      <c r="A213" s="70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71"/>
    </row>
    <row r="214" spans="1:47" ht="15.75" customHeight="1" x14ac:dyDescent="0.2">
      <c r="A214" s="70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71"/>
    </row>
    <row r="215" spans="1:47" ht="15.75" customHeight="1" x14ac:dyDescent="0.2">
      <c r="A215" s="70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71"/>
    </row>
    <row r="216" spans="1:47" ht="15.75" customHeight="1" x14ac:dyDescent="0.2">
      <c r="A216" s="70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71"/>
    </row>
    <row r="217" spans="1:47" ht="15.75" customHeight="1" x14ac:dyDescent="0.2">
      <c r="A217" s="70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71"/>
    </row>
    <row r="218" spans="1:47" ht="15.75" customHeight="1" x14ac:dyDescent="0.2">
      <c r="A218" s="70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71"/>
    </row>
    <row r="219" spans="1:47" ht="15.75" customHeight="1" x14ac:dyDescent="0.2">
      <c r="A219" s="70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71"/>
    </row>
    <row r="220" spans="1:47" ht="15.75" customHeight="1" x14ac:dyDescent="0.2">
      <c r="A220" s="70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71"/>
    </row>
    <row r="221" spans="1:47" ht="15.75" customHeight="1" x14ac:dyDescent="0.2">
      <c r="A221" s="70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71"/>
    </row>
    <row r="222" spans="1:47" ht="15.75" customHeight="1" x14ac:dyDescent="0.2">
      <c r="A222" s="70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71"/>
    </row>
    <row r="223" spans="1:47" ht="15.75" customHeight="1" x14ac:dyDescent="0.2">
      <c r="A223" s="70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71"/>
    </row>
    <row r="224" spans="1:47" ht="15.75" customHeight="1" x14ac:dyDescent="0.2">
      <c r="A224" s="70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71"/>
    </row>
    <row r="225" spans="1:47" ht="15.75" customHeight="1" x14ac:dyDescent="0.2">
      <c r="A225" s="70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71"/>
    </row>
    <row r="226" spans="1:47" ht="15.75" customHeight="1" x14ac:dyDescent="0.2">
      <c r="A226" s="70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71"/>
    </row>
    <row r="227" spans="1:47" ht="15.75" customHeight="1" x14ac:dyDescent="0.2">
      <c r="A227" s="70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71"/>
    </row>
    <row r="228" spans="1:47" ht="15.75" customHeight="1" x14ac:dyDescent="0.2">
      <c r="A228" s="70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71"/>
    </row>
    <row r="229" spans="1:47" ht="15.75" customHeight="1" x14ac:dyDescent="0.2">
      <c r="A229" s="70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71"/>
    </row>
    <row r="230" spans="1:47" ht="15.75" customHeight="1" x14ac:dyDescent="0.2">
      <c r="A230" s="70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71"/>
    </row>
    <row r="231" spans="1:47" ht="15.75" customHeight="1" x14ac:dyDescent="0.2">
      <c r="A231" s="70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71"/>
    </row>
    <row r="232" spans="1:47" ht="15.75" customHeight="1" x14ac:dyDescent="0.2">
      <c r="A232" s="70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71"/>
    </row>
    <row r="233" spans="1:47" ht="15.75" customHeight="1" x14ac:dyDescent="0.2">
      <c r="A233" s="70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71"/>
    </row>
    <row r="234" spans="1:47" ht="15.75" customHeight="1" x14ac:dyDescent="0.2">
      <c r="A234" s="70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71"/>
    </row>
    <row r="235" spans="1:47" ht="15.75" customHeight="1" x14ac:dyDescent="0.2">
      <c r="A235" s="70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71"/>
    </row>
    <row r="236" spans="1:47" ht="15.75" customHeight="1" x14ac:dyDescent="0.2">
      <c r="A236" s="70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71"/>
    </row>
    <row r="237" spans="1:47" ht="15.75" customHeight="1" x14ac:dyDescent="0.2">
      <c r="A237" s="70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71"/>
    </row>
    <row r="238" spans="1:47" ht="15.75" customHeight="1" x14ac:dyDescent="0.2">
      <c r="A238" s="70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71"/>
    </row>
    <row r="239" spans="1:47" ht="15.75" customHeight="1" x14ac:dyDescent="0.2">
      <c r="A239" s="70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71"/>
    </row>
    <row r="240" spans="1:47" ht="15.75" customHeight="1" x14ac:dyDescent="0.2">
      <c r="A240" s="70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71"/>
    </row>
    <row r="241" spans="1:47" ht="15.75" customHeight="1" x14ac:dyDescent="0.2">
      <c r="A241" s="70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71"/>
    </row>
    <row r="242" spans="1:47" ht="15.75" customHeight="1" x14ac:dyDescent="0.2">
      <c r="A242" s="70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71"/>
    </row>
    <row r="243" spans="1:47" ht="15.75" customHeight="1" x14ac:dyDescent="0.2">
      <c r="A243" s="70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71"/>
    </row>
    <row r="244" spans="1:47" ht="15.75" customHeight="1" x14ac:dyDescent="0.2">
      <c r="A244" s="70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71"/>
    </row>
    <row r="245" spans="1:47" ht="15.75" customHeight="1" x14ac:dyDescent="0.2">
      <c r="A245" s="70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71"/>
    </row>
    <row r="246" spans="1:47" ht="15.75" customHeight="1" x14ac:dyDescent="0.2">
      <c r="A246" s="70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71"/>
    </row>
    <row r="247" spans="1:47" ht="15.75" customHeight="1" x14ac:dyDescent="0.2">
      <c r="A247" s="70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71"/>
    </row>
    <row r="248" spans="1:47" ht="15.75" customHeight="1" x14ac:dyDescent="0.2">
      <c r="A248" s="70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71"/>
    </row>
    <row r="249" spans="1:47" ht="15.75" customHeight="1" x14ac:dyDescent="0.2">
      <c r="A249" s="70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71"/>
    </row>
    <row r="250" spans="1:47" ht="15.75" customHeight="1" x14ac:dyDescent="0.2">
      <c r="A250" s="70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71"/>
    </row>
    <row r="251" spans="1:47" ht="15.75" customHeight="1" x14ac:dyDescent="0.2">
      <c r="A251" s="70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71"/>
    </row>
    <row r="252" spans="1:47" ht="15.75" customHeight="1" x14ac:dyDescent="0.2">
      <c r="A252" s="70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71"/>
    </row>
    <row r="253" spans="1:47" ht="15.75" customHeight="1" x14ac:dyDescent="0.2">
      <c r="A253" s="70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71"/>
    </row>
    <row r="254" spans="1:47" ht="15.75" customHeight="1" x14ac:dyDescent="0.2">
      <c r="A254" s="70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71"/>
    </row>
    <row r="255" spans="1:47" ht="15.75" customHeight="1" x14ac:dyDescent="0.2">
      <c r="A255" s="70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71"/>
    </row>
    <row r="256" spans="1:47" ht="15.75" customHeight="1" x14ac:dyDescent="0.2">
      <c r="A256" s="70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71"/>
    </row>
    <row r="257" spans="1:47" ht="15.75" customHeight="1" x14ac:dyDescent="0.2">
      <c r="A257" s="70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71"/>
    </row>
    <row r="258" spans="1:47" ht="15.75" customHeight="1" x14ac:dyDescent="0.2">
      <c r="A258" s="70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71"/>
    </row>
    <row r="259" spans="1:47" ht="15.75" customHeight="1" x14ac:dyDescent="0.2">
      <c r="A259" s="70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71"/>
    </row>
    <row r="260" spans="1:47" ht="15.75" customHeight="1" x14ac:dyDescent="0.2">
      <c r="A260" s="70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71"/>
    </row>
    <row r="261" spans="1:47" ht="15.75" customHeight="1" x14ac:dyDescent="0.2">
      <c r="A261" s="70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71"/>
    </row>
    <row r="262" spans="1:47" ht="15.75" customHeight="1" x14ac:dyDescent="0.2">
      <c r="A262" s="70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71"/>
    </row>
    <row r="263" spans="1:47" ht="15.75" customHeight="1" x14ac:dyDescent="0.2">
      <c r="A263" s="70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71"/>
    </row>
    <row r="264" spans="1:47" ht="15.75" customHeight="1" x14ac:dyDescent="0.2">
      <c r="A264" s="70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71"/>
    </row>
    <row r="265" spans="1:47" ht="15.75" customHeight="1" x14ac:dyDescent="0.2">
      <c r="A265" s="70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71"/>
    </row>
    <row r="266" spans="1:47" ht="15.75" customHeight="1" x14ac:dyDescent="0.2">
      <c r="A266" s="70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71"/>
    </row>
    <row r="267" spans="1:47" ht="15.75" customHeight="1" x14ac:dyDescent="0.2">
      <c r="A267" s="70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71"/>
    </row>
    <row r="268" spans="1:47" ht="15.75" customHeight="1" x14ac:dyDescent="0.2">
      <c r="A268" s="70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71"/>
    </row>
    <row r="269" spans="1:47" ht="15.75" customHeight="1" x14ac:dyDescent="0.2">
      <c r="A269" s="70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71"/>
    </row>
    <row r="270" spans="1:47" ht="15.75" customHeight="1" x14ac:dyDescent="0.2">
      <c r="A270" s="70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71"/>
    </row>
    <row r="271" spans="1:47" ht="15.75" customHeight="1" x14ac:dyDescent="0.2">
      <c r="A271" s="70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71"/>
    </row>
    <row r="272" spans="1:47" ht="15.75" customHeight="1" x14ac:dyDescent="0.2">
      <c r="A272" s="70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71"/>
    </row>
    <row r="273" spans="1:47" ht="15.75" customHeight="1" x14ac:dyDescent="0.2">
      <c r="A273" s="70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71"/>
    </row>
    <row r="274" spans="1:47" ht="15.75" customHeight="1" x14ac:dyDescent="0.2">
      <c r="A274" s="70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71"/>
    </row>
    <row r="275" spans="1:47" ht="15.75" customHeight="1" x14ac:dyDescent="0.2">
      <c r="A275" s="70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71"/>
    </row>
    <row r="276" spans="1:47" ht="15.75" customHeight="1" x14ac:dyDescent="0.2">
      <c r="A276" s="70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71"/>
    </row>
    <row r="277" spans="1:47" ht="15.75" customHeight="1" x14ac:dyDescent="0.2">
      <c r="A277" s="70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71"/>
    </row>
    <row r="278" spans="1:47" ht="15.75" customHeight="1" x14ac:dyDescent="0.2">
      <c r="A278" s="70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71"/>
    </row>
    <row r="279" spans="1:47" ht="15.75" customHeight="1" x14ac:dyDescent="0.2">
      <c r="A279" s="70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71"/>
    </row>
    <row r="280" spans="1:47" ht="15.75" customHeight="1" x14ac:dyDescent="0.2">
      <c r="A280" s="70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71"/>
    </row>
    <row r="281" spans="1:47" ht="15.75" customHeight="1" x14ac:dyDescent="0.2">
      <c r="A281" s="70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71"/>
    </row>
    <row r="282" spans="1:47" ht="15.75" customHeight="1" x14ac:dyDescent="0.2">
      <c r="A282" s="70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71"/>
    </row>
    <row r="283" spans="1:47" ht="15.75" customHeight="1" x14ac:dyDescent="0.2">
      <c r="A283" s="70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71"/>
    </row>
    <row r="284" spans="1:47" ht="15.75" customHeight="1" x14ac:dyDescent="0.2">
      <c r="A284" s="70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71"/>
    </row>
    <row r="285" spans="1:47" ht="15.75" customHeight="1" x14ac:dyDescent="0.2">
      <c r="A285" s="70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71"/>
    </row>
    <row r="286" spans="1:47" ht="15.75" customHeight="1" x14ac:dyDescent="0.2">
      <c r="A286" s="70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71"/>
    </row>
    <row r="287" spans="1:47" ht="15.75" customHeight="1" x14ac:dyDescent="0.2">
      <c r="A287" s="70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71"/>
    </row>
    <row r="288" spans="1:47" ht="15.75" customHeight="1" x14ac:dyDescent="0.2">
      <c r="A288" s="70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71"/>
    </row>
    <row r="289" spans="1:47" ht="15.75" customHeight="1" x14ac:dyDescent="0.2">
      <c r="A289" s="70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71"/>
    </row>
    <row r="290" spans="1:47" ht="15.75" customHeight="1" x14ac:dyDescent="0.2">
      <c r="A290" s="70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71"/>
    </row>
    <row r="291" spans="1:47" ht="15.75" customHeight="1" x14ac:dyDescent="0.2">
      <c r="A291" s="70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71"/>
    </row>
    <row r="292" spans="1:47" ht="15.75" customHeight="1" x14ac:dyDescent="0.2">
      <c r="A292" s="70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71"/>
    </row>
    <row r="293" spans="1:47" ht="15.75" customHeight="1" x14ac:dyDescent="0.2">
      <c r="A293" s="70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71"/>
    </row>
    <row r="294" spans="1:47" ht="15.75" customHeight="1" x14ac:dyDescent="0.2">
      <c r="A294" s="70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71"/>
    </row>
    <row r="295" spans="1:47" ht="15.75" customHeight="1" x14ac:dyDescent="0.2">
      <c r="A295" s="70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71"/>
    </row>
    <row r="296" spans="1:47" ht="15.75" customHeight="1" x14ac:dyDescent="0.2">
      <c r="A296" s="70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71"/>
    </row>
    <row r="297" spans="1:47" ht="15.75" customHeight="1" x14ac:dyDescent="0.2">
      <c r="A297" s="70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71"/>
    </row>
    <row r="298" spans="1:47" ht="15.75" customHeight="1" x14ac:dyDescent="0.2">
      <c r="A298" s="70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71"/>
    </row>
    <row r="299" spans="1:47" ht="15.75" customHeight="1" x14ac:dyDescent="0.2">
      <c r="A299" s="70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71"/>
    </row>
    <row r="300" spans="1:47" ht="15.75" customHeight="1" x14ac:dyDescent="0.2">
      <c r="A300" s="70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71"/>
    </row>
    <row r="301" spans="1:47" ht="15.75" customHeight="1" x14ac:dyDescent="0.2">
      <c r="A301" s="70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71"/>
    </row>
    <row r="302" spans="1:47" ht="15.75" customHeight="1" x14ac:dyDescent="0.2">
      <c r="A302" s="70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71"/>
    </row>
    <row r="303" spans="1:47" ht="15.75" customHeight="1" x14ac:dyDescent="0.2">
      <c r="A303" s="70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71"/>
    </row>
    <row r="304" spans="1:47" ht="15.75" customHeight="1" x14ac:dyDescent="0.2">
      <c r="A304" s="70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71"/>
    </row>
    <row r="305" spans="1:47" ht="15.75" customHeight="1" x14ac:dyDescent="0.2">
      <c r="A305" s="70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71"/>
    </row>
    <row r="306" spans="1:47" ht="15.75" customHeight="1" x14ac:dyDescent="0.2">
      <c r="A306" s="70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71"/>
    </row>
    <row r="307" spans="1:47" ht="15.75" customHeight="1" x14ac:dyDescent="0.2">
      <c r="A307" s="70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71"/>
    </row>
    <row r="308" spans="1:47" ht="15.75" customHeight="1" x14ac:dyDescent="0.2">
      <c r="A308" s="70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71"/>
    </row>
    <row r="309" spans="1:47" ht="15.75" customHeight="1" x14ac:dyDescent="0.2">
      <c r="A309" s="70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71"/>
    </row>
    <row r="310" spans="1:47" ht="15.75" customHeight="1" x14ac:dyDescent="0.2">
      <c r="A310" s="70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71"/>
    </row>
    <row r="311" spans="1:47" ht="15.75" customHeight="1" x14ac:dyDescent="0.2">
      <c r="A311" s="70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71"/>
    </row>
    <row r="312" spans="1:47" ht="15.75" customHeight="1" x14ac:dyDescent="0.2">
      <c r="A312" s="70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71"/>
    </row>
    <row r="313" spans="1:47" ht="15.75" customHeight="1" x14ac:dyDescent="0.2">
      <c r="A313" s="70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71"/>
    </row>
    <row r="314" spans="1:47" ht="15.75" customHeight="1" x14ac:dyDescent="0.2">
      <c r="A314" s="70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71"/>
    </row>
    <row r="315" spans="1:47" ht="15.75" customHeight="1" x14ac:dyDescent="0.2">
      <c r="A315" s="70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71"/>
    </row>
    <row r="316" spans="1:47" ht="15.75" customHeight="1" x14ac:dyDescent="0.2">
      <c r="A316" s="70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71"/>
    </row>
    <row r="317" spans="1:47" ht="15.75" customHeight="1" x14ac:dyDescent="0.2">
      <c r="A317" s="70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71"/>
    </row>
    <row r="318" spans="1:47" ht="15.75" customHeight="1" x14ac:dyDescent="0.2">
      <c r="A318" s="70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71"/>
    </row>
    <row r="319" spans="1:47" ht="15.75" customHeight="1" x14ac:dyDescent="0.2">
      <c r="A319" s="70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71"/>
    </row>
    <row r="320" spans="1:47" ht="15.75" customHeight="1" x14ac:dyDescent="0.2">
      <c r="A320" s="70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71"/>
    </row>
    <row r="321" spans="1:47" ht="15.75" customHeight="1" x14ac:dyDescent="0.2">
      <c r="A321" s="70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71"/>
    </row>
    <row r="322" spans="1:47" ht="15.75" customHeight="1" x14ac:dyDescent="0.2">
      <c r="A322" s="70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71"/>
    </row>
    <row r="323" spans="1:47" ht="15.75" customHeight="1" x14ac:dyDescent="0.2">
      <c r="A323" s="70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71"/>
    </row>
    <row r="324" spans="1:47" ht="15.75" customHeight="1" x14ac:dyDescent="0.2">
      <c r="A324" s="70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71"/>
    </row>
    <row r="325" spans="1:47" ht="15.75" customHeight="1" x14ac:dyDescent="0.2">
      <c r="A325" s="70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71"/>
    </row>
    <row r="326" spans="1:47" ht="15.75" customHeight="1" x14ac:dyDescent="0.2">
      <c r="A326" s="70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71"/>
    </row>
    <row r="327" spans="1:47" ht="15.75" customHeight="1" x14ac:dyDescent="0.2">
      <c r="A327" s="70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71"/>
    </row>
    <row r="328" spans="1:47" ht="15.75" customHeight="1" x14ac:dyDescent="0.2">
      <c r="A328" s="70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71"/>
    </row>
    <row r="329" spans="1:47" ht="15.75" customHeight="1" x14ac:dyDescent="0.2">
      <c r="A329" s="70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71"/>
    </row>
    <row r="330" spans="1:47" ht="15.75" customHeight="1" x14ac:dyDescent="0.2">
      <c r="A330" s="70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71"/>
    </row>
    <row r="331" spans="1:47" ht="15.75" customHeight="1" x14ac:dyDescent="0.2">
      <c r="A331" s="70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71"/>
    </row>
    <row r="332" spans="1:47" ht="15.75" customHeight="1" x14ac:dyDescent="0.2">
      <c r="A332" s="70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71"/>
    </row>
    <row r="333" spans="1:47" ht="15.75" customHeight="1" x14ac:dyDescent="0.2">
      <c r="A333" s="70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71"/>
    </row>
    <row r="334" spans="1:47" ht="15.75" customHeight="1" x14ac:dyDescent="0.2">
      <c r="A334" s="70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71"/>
    </row>
    <row r="335" spans="1:47" ht="15.75" customHeight="1" x14ac:dyDescent="0.2">
      <c r="A335" s="70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71"/>
    </row>
    <row r="336" spans="1:47" ht="15.75" customHeight="1" x14ac:dyDescent="0.2">
      <c r="A336" s="70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71"/>
    </row>
    <row r="337" spans="1:47" ht="15.75" customHeight="1" x14ac:dyDescent="0.2">
      <c r="A337" s="70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71"/>
    </row>
    <row r="338" spans="1:47" ht="15.75" customHeight="1" x14ac:dyDescent="0.2">
      <c r="A338" s="70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71"/>
    </row>
    <row r="339" spans="1:47" ht="15.75" customHeight="1" x14ac:dyDescent="0.2">
      <c r="A339" s="70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71"/>
    </row>
    <row r="340" spans="1:47" ht="15.75" customHeight="1" x14ac:dyDescent="0.2">
      <c r="A340" s="70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71"/>
    </row>
    <row r="341" spans="1:47" ht="15.75" customHeight="1" x14ac:dyDescent="0.2">
      <c r="A341" s="70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71"/>
    </row>
    <row r="342" spans="1:47" ht="15.75" customHeight="1" x14ac:dyDescent="0.2">
      <c r="A342" s="70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71"/>
    </row>
    <row r="343" spans="1:47" ht="15.75" customHeight="1" x14ac:dyDescent="0.2">
      <c r="A343" s="70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71"/>
    </row>
    <row r="344" spans="1:47" ht="15.75" customHeight="1" x14ac:dyDescent="0.2">
      <c r="A344" s="70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71"/>
    </row>
    <row r="345" spans="1:47" ht="15.75" customHeight="1" x14ac:dyDescent="0.2">
      <c r="A345" s="70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  <c r="AR345" s="68"/>
      <c r="AS345" s="68"/>
      <c r="AT345" s="68"/>
      <c r="AU345" s="71"/>
    </row>
    <row r="346" spans="1:47" ht="15.75" customHeight="1" x14ac:dyDescent="0.2">
      <c r="A346" s="70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71"/>
    </row>
    <row r="347" spans="1:47" ht="15.75" customHeight="1" x14ac:dyDescent="0.2">
      <c r="A347" s="70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71"/>
    </row>
    <row r="348" spans="1:47" ht="15.75" customHeight="1" x14ac:dyDescent="0.2">
      <c r="A348" s="70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71"/>
    </row>
    <row r="349" spans="1:47" ht="15.75" customHeight="1" x14ac:dyDescent="0.2">
      <c r="A349" s="70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71"/>
    </row>
    <row r="350" spans="1:47" ht="15.75" customHeight="1" x14ac:dyDescent="0.2">
      <c r="A350" s="70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71"/>
    </row>
    <row r="351" spans="1:47" ht="15.75" customHeight="1" x14ac:dyDescent="0.2">
      <c r="A351" s="70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71"/>
    </row>
    <row r="352" spans="1:47" ht="15.75" customHeight="1" x14ac:dyDescent="0.2">
      <c r="A352" s="70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71"/>
    </row>
    <row r="353" spans="1:47" ht="15.75" customHeight="1" x14ac:dyDescent="0.2">
      <c r="A353" s="70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  <c r="AR353" s="68"/>
      <c r="AS353" s="68"/>
      <c r="AT353" s="68"/>
      <c r="AU353" s="71"/>
    </row>
    <row r="354" spans="1:47" ht="15.75" customHeight="1" x14ac:dyDescent="0.2">
      <c r="A354" s="70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71"/>
    </row>
    <row r="355" spans="1:47" ht="15.75" customHeight="1" x14ac:dyDescent="0.2">
      <c r="A355" s="70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71"/>
    </row>
    <row r="356" spans="1:47" ht="15.75" customHeight="1" x14ac:dyDescent="0.2">
      <c r="A356" s="70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71"/>
    </row>
    <row r="357" spans="1:47" ht="15.75" customHeight="1" x14ac:dyDescent="0.2">
      <c r="A357" s="70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71"/>
    </row>
    <row r="358" spans="1:47" ht="15.75" customHeight="1" x14ac:dyDescent="0.2">
      <c r="A358" s="70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71"/>
    </row>
    <row r="359" spans="1:47" ht="15.75" customHeight="1" x14ac:dyDescent="0.2">
      <c r="A359" s="70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71"/>
    </row>
    <row r="360" spans="1:47" ht="15.75" customHeight="1" x14ac:dyDescent="0.2">
      <c r="A360" s="70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71"/>
    </row>
    <row r="361" spans="1:47" ht="15.75" customHeight="1" x14ac:dyDescent="0.2">
      <c r="A361" s="70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71"/>
    </row>
    <row r="362" spans="1:47" ht="15.75" customHeight="1" x14ac:dyDescent="0.2">
      <c r="A362" s="70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71"/>
    </row>
    <row r="363" spans="1:47" ht="15.75" customHeight="1" x14ac:dyDescent="0.2">
      <c r="A363" s="70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  <c r="AR363" s="68"/>
      <c r="AS363" s="68"/>
      <c r="AT363" s="68"/>
      <c r="AU363" s="71"/>
    </row>
    <row r="364" spans="1:47" ht="15.75" customHeight="1" x14ac:dyDescent="0.2">
      <c r="A364" s="70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71"/>
    </row>
    <row r="365" spans="1:47" ht="15.75" customHeight="1" x14ac:dyDescent="0.2">
      <c r="A365" s="70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  <c r="AR365" s="68"/>
      <c r="AS365" s="68"/>
      <c r="AT365" s="68"/>
      <c r="AU365" s="71"/>
    </row>
    <row r="366" spans="1:47" ht="15.75" customHeight="1" x14ac:dyDescent="0.2">
      <c r="A366" s="70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71"/>
    </row>
    <row r="367" spans="1:47" ht="15.75" customHeight="1" x14ac:dyDescent="0.2">
      <c r="A367" s="70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71"/>
    </row>
    <row r="368" spans="1:47" ht="15.75" customHeight="1" x14ac:dyDescent="0.2">
      <c r="A368" s="70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71"/>
    </row>
    <row r="369" spans="1:47" ht="15.75" customHeight="1" x14ac:dyDescent="0.2">
      <c r="A369" s="70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71"/>
    </row>
    <row r="370" spans="1:47" ht="15.75" customHeight="1" x14ac:dyDescent="0.2">
      <c r="A370" s="70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71"/>
    </row>
    <row r="371" spans="1:47" ht="15.75" customHeight="1" x14ac:dyDescent="0.2">
      <c r="A371" s="70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71"/>
    </row>
    <row r="372" spans="1:47" ht="15.75" customHeight="1" x14ac:dyDescent="0.2">
      <c r="A372" s="70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71"/>
    </row>
    <row r="373" spans="1:47" ht="15.75" customHeight="1" x14ac:dyDescent="0.2">
      <c r="A373" s="70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  <c r="AR373" s="68"/>
      <c r="AS373" s="68"/>
      <c r="AT373" s="68"/>
      <c r="AU373" s="71"/>
    </row>
    <row r="374" spans="1:47" ht="15.75" customHeight="1" x14ac:dyDescent="0.2">
      <c r="A374" s="70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71"/>
    </row>
    <row r="375" spans="1:47" ht="15.75" customHeight="1" x14ac:dyDescent="0.2">
      <c r="A375" s="70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  <c r="AR375" s="68"/>
      <c r="AS375" s="68"/>
      <c r="AT375" s="68"/>
      <c r="AU375" s="71"/>
    </row>
    <row r="376" spans="1:47" ht="15.75" customHeight="1" x14ac:dyDescent="0.2">
      <c r="A376" s="70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71"/>
    </row>
    <row r="377" spans="1:47" ht="15.75" customHeight="1" x14ac:dyDescent="0.2">
      <c r="A377" s="70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71"/>
    </row>
    <row r="378" spans="1:47" ht="15.75" customHeight="1" x14ac:dyDescent="0.2">
      <c r="A378" s="70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71"/>
    </row>
    <row r="379" spans="1:47" ht="15.75" customHeight="1" x14ac:dyDescent="0.2">
      <c r="A379" s="70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  <c r="AR379" s="68"/>
      <c r="AS379" s="68"/>
      <c r="AT379" s="68"/>
      <c r="AU379" s="71"/>
    </row>
    <row r="380" spans="1:47" ht="15.75" customHeight="1" x14ac:dyDescent="0.2">
      <c r="A380" s="70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71"/>
    </row>
    <row r="381" spans="1:47" ht="15.75" customHeight="1" x14ac:dyDescent="0.2">
      <c r="A381" s="70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71"/>
    </row>
    <row r="382" spans="1:47" ht="15.75" customHeight="1" x14ac:dyDescent="0.2">
      <c r="A382" s="70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71"/>
    </row>
    <row r="383" spans="1:47" ht="15.75" customHeight="1" x14ac:dyDescent="0.2">
      <c r="A383" s="70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71"/>
    </row>
    <row r="384" spans="1:47" ht="15.75" customHeight="1" x14ac:dyDescent="0.2">
      <c r="A384" s="70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71"/>
    </row>
    <row r="385" spans="1:47" ht="15.75" customHeight="1" x14ac:dyDescent="0.2">
      <c r="A385" s="70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71"/>
    </row>
    <row r="386" spans="1:47" ht="15.75" customHeight="1" x14ac:dyDescent="0.2">
      <c r="A386" s="70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71"/>
    </row>
    <row r="387" spans="1:47" ht="15.75" customHeight="1" x14ac:dyDescent="0.2">
      <c r="A387" s="70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71"/>
    </row>
    <row r="388" spans="1:47" ht="15.75" customHeight="1" x14ac:dyDescent="0.2">
      <c r="A388" s="70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71"/>
    </row>
    <row r="389" spans="1:47" ht="15.75" customHeight="1" x14ac:dyDescent="0.2">
      <c r="A389" s="70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71"/>
    </row>
    <row r="390" spans="1:47" ht="15.75" customHeight="1" x14ac:dyDescent="0.2">
      <c r="A390" s="70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71"/>
    </row>
    <row r="391" spans="1:47" ht="15.75" customHeight="1" x14ac:dyDescent="0.2">
      <c r="A391" s="70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71"/>
    </row>
    <row r="392" spans="1:47" ht="15.75" customHeight="1" x14ac:dyDescent="0.2">
      <c r="A392" s="70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71"/>
    </row>
    <row r="393" spans="1:47" ht="15.75" customHeight="1" x14ac:dyDescent="0.2">
      <c r="A393" s="70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71"/>
    </row>
    <row r="394" spans="1:47" ht="15.75" customHeight="1" x14ac:dyDescent="0.2">
      <c r="A394" s="70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71"/>
    </row>
    <row r="395" spans="1:47" ht="15.75" customHeight="1" x14ac:dyDescent="0.2">
      <c r="A395" s="70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71"/>
    </row>
    <row r="396" spans="1:47" ht="15.75" customHeight="1" x14ac:dyDescent="0.2">
      <c r="A396" s="70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71"/>
    </row>
    <row r="397" spans="1:47" ht="15.75" customHeight="1" x14ac:dyDescent="0.2">
      <c r="A397" s="70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71"/>
    </row>
    <row r="398" spans="1:47" ht="15.75" customHeight="1" x14ac:dyDescent="0.2">
      <c r="A398" s="70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71"/>
    </row>
    <row r="399" spans="1:47" ht="15.75" customHeight="1" x14ac:dyDescent="0.2">
      <c r="A399" s="70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71"/>
    </row>
    <row r="400" spans="1:47" ht="15.75" customHeight="1" x14ac:dyDescent="0.2">
      <c r="A400" s="70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71"/>
    </row>
    <row r="401" spans="1:47" ht="15.75" customHeight="1" x14ac:dyDescent="0.2">
      <c r="A401" s="70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71"/>
    </row>
    <row r="402" spans="1:47" ht="15.75" customHeight="1" x14ac:dyDescent="0.2">
      <c r="A402" s="70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71"/>
    </row>
    <row r="403" spans="1:47" ht="15.75" customHeight="1" x14ac:dyDescent="0.2">
      <c r="A403" s="70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71"/>
    </row>
    <row r="404" spans="1:47" ht="15.75" customHeight="1" x14ac:dyDescent="0.2">
      <c r="A404" s="70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71"/>
    </row>
    <row r="405" spans="1:47" ht="15.75" customHeight="1" x14ac:dyDescent="0.2">
      <c r="A405" s="70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71"/>
    </row>
    <row r="406" spans="1:47" ht="15.75" customHeight="1" x14ac:dyDescent="0.2">
      <c r="A406" s="70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71"/>
    </row>
    <row r="407" spans="1:47" ht="15.75" customHeight="1" x14ac:dyDescent="0.2">
      <c r="A407" s="70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71"/>
    </row>
    <row r="408" spans="1:47" ht="15.75" customHeight="1" x14ac:dyDescent="0.2">
      <c r="A408" s="70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71"/>
    </row>
    <row r="409" spans="1:47" ht="15.75" customHeight="1" x14ac:dyDescent="0.2">
      <c r="A409" s="70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71"/>
    </row>
    <row r="410" spans="1:47" ht="15.75" customHeight="1" x14ac:dyDescent="0.2">
      <c r="A410" s="70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71"/>
    </row>
    <row r="411" spans="1:47" ht="15.75" customHeight="1" x14ac:dyDescent="0.2">
      <c r="A411" s="70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  <c r="AR411" s="68"/>
      <c r="AS411" s="68"/>
      <c r="AT411" s="68"/>
      <c r="AU411" s="71"/>
    </row>
    <row r="412" spans="1:47" ht="15.75" customHeight="1" x14ac:dyDescent="0.2">
      <c r="A412" s="70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71"/>
    </row>
    <row r="413" spans="1:47" ht="15.75" customHeight="1" x14ac:dyDescent="0.2">
      <c r="A413" s="70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  <c r="AF413" s="68"/>
      <c r="AG413" s="68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  <c r="AR413" s="68"/>
      <c r="AS413" s="68"/>
      <c r="AT413" s="68"/>
      <c r="AU413" s="71"/>
    </row>
    <row r="414" spans="1:47" ht="15.75" customHeight="1" x14ac:dyDescent="0.2">
      <c r="A414" s="70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  <c r="AR414" s="68"/>
      <c r="AS414" s="68"/>
      <c r="AT414" s="68"/>
      <c r="AU414" s="71"/>
    </row>
    <row r="415" spans="1:47" ht="15.75" customHeight="1" x14ac:dyDescent="0.2">
      <c r="A415" s="70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  <c r="AR415" s="68"/>
      <c r="AS415" s="68"/>
      <c r="AT415" s="68"/>
      <c r="AU415" s="71"/>
    </row>
    <row r="416" spans="1:47" ht="15.75" customHeight="1" x14ac:dyDescent="0.2">
      <c r="A416" s="70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71"/>
    </row>
    <row r="417" spans="1:47" ht="15.75" customHeight="1" x14ac:dyDescent="0.2">
      <c r="A417" s="70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  <c r="AR417" s="68"/>
      <c r="AS417" s="68"/>
      <c r="AT417" s="68"/>
      <c r="AU417" s="71"/>
    </row>
    <row r="418" spans="1:47" ht="15.75" customHeight="1" x14ac:dyDescent="0.2">
      <c r="A418" s="70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71"/>
    </row>
    <row r="419" spans="1:47" ht="15.75" customHeight="1" x14ac:dyDescent="0.2">
      <c r="A419" s="70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  <c r="AR419" s="68"/>
      <c r="AS419" s="68"/>
      <c r="AT419" s="68"/>
      <c r="AU419" s="71"/>
    </row>
    <row r="420" spans="1:47" ht="15.75" customHeight="1" x14ac:dyDescent="0.2">
      <c r="A420" s="70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71"/>
    </row>
    <row r="421" spans="1:47" ht="15.75" customHeight="1" x14ac:dyDescent="0.2">
      <c r="A421" s="70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  <c r="AF421" s="68"/>
      <c r="AG421" s="68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  <c r="AR421" s="68"/>
      <c r="AS421" s="68"/>
      <c r="AT421" s="68"/>
      <c r="AU421" s="71"/>
    </row>
    <row r="422" spans="1:47" ht="15.75" customHeight="1" x14ac:dyDescent="0.2">
      <c r="A422" s="70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  <c r="AR422" s="68"/>
      <c r="AS422" s="68"/>
      <c r="AT422" s="68"/>
      <c r="AU422" s="71"/>
    </row>
    <row r="423" spans="1:47" ht="15.75" customHeight="1" x14ac:dyDescent="0.2">
      <c r="A423" s="70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  <c r="AF423" s="68"/>
      <c r="AG423" s="68"/>
      <c r="AH423" s="68"/>
      <c r="AI423" s="68"/>
      <c r="AJ423" s="68"/>
      <c r="AK423" s="68"/>
      <c r="AL423" s="68"/>
      <c r="AM423" s="68"/>
      <c r="AN423" s="68"/>
      <c r="AO423" s="68"/>
      <c r="AP423" s="68"/>
      <c r="AQ423" s="68"/>
      <c r="AR423" s="68"/>
      <c r="AS423" s="68"/>
      <c r="AT423" s="68"/>
      <c r="AU423" s="71"/>
    </row>
    <row r="424" spans="1:47" ht="15.75" customHeight="1" x14ac:dyDescent="0.2">
      <c r="A424" s="70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  <c r="AR424" s="68"/>
      <c r="AS424" s="68"/>
      <c r="AT424" s="68"/>
      <c r="AU424" s="71"/>
    </row>
    <row r="425" spans="1:47" ht="15.75" customHeight="1" x14ac:dyDescent="0.2">
      <c r="A425" s="70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  <c r="AE425" s="68"/>
      <c r="AF425" s="68"/>
      <c r="AG425" s="68"/>
      <c r="AH425" s="68"/>
      <c r="AI425" s="68"/>
      <c r="AJ425" s="68"/>
      <c r="AK425" s="68"/>
      <c r="AL425" s="68"/>
      <c r="AM425" s="68"/>
      <c r="AN425" s="68"/>
      <c r="AO425" s="68"/>
      <c r="AP425" s="68"/>
      <c r="AQ425" s="68"/>
      <c r="AR425" s="68"/>
      <c r="AS425" s="68"/>
      <c r="AT425" s="68"/>
      <c r="AU425" s="71"/>
    </row>
    <row r="426" spans="1:47" ht="15.75" customHeight="1" x14ac:dyDescent="0.2">
      <c r="A426" s="70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  <c r="AF426" s="68"/>
      <c r="AG426" s="68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  <c r="AR426" s="68"/>
      <c r="AS426" s="68"/>
      <c r="AT426" s="68"/>
      <c r="AU426" s="71"/>
    </row>
    <row r="427" spans="1:47" ht="15.75" customHeight="1" x14ac:dyDescent="0.2">
      <c r="A427" s="70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  <c r="AR427" s="68"/>
      <c r="AS427" s="68"/>
      <c r="AT427" s="68"/>
      <c r="AU427" s="71"/>
    </row>
    <row r="428" spans="1:47" ht="15.75" customHeight="1" x14ac:dyDescent="0.2">
      <c r="A428" s="70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71"/>
    </row>
    <row r="429" spans="1:47" ht="15.75" customHeight="1" x14ac:dyDescent="0.2">
      <c r="A429" s="70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71"/>
    </row>
    <row r="430" spans="1:47" ht="15.75" customHeight="1" x14ac:dyDescent="0.2">
      <c r="A430" s="70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71"/>
    </row>
    <row r="431" spans="1:47" ht="15.75" customHeight="1" x14ac:dyDescent="0.2">
      <c r="A431" s="70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  <c r="AF431" s="68"/>
      <c r="AG431" s="68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  <c r="AR431" s="68"/>
      <c r="AS431" s="68"/>
      <c r="AT431" s="68"/>
      <c r="AU431" s="71"/>
    </row>
    <row r="432" spans="1:47" ht="15.75" customHeight="1" x14ac:dyDescent="0.2">
      <c r="A432" s="70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  <c r="AR432" s="68"/>
      <c r="AS432" s="68"/>
      <c r="AT432" s="68"/>
      <c r="AU432" s="71"/>
    </row>
    <row r="433" spans="1:47" ht="15.75" customHeight="1" x14ac:dyDescent="0.2">
      <c r="A433" s="70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  <c r="AE433" s="68"/>
      <c r="AF433" s="68"/>
      <c r="AG433" s="68"/>
      <c r="AH433" s="68"/>
      <c r="AI433" s="68"/>
      <c r="AJ433" s="68"/>
      <c r="AK433" s="68"/>
      <c r="AL433" s="68"/>
      <c r="AM433" s="68"/>
      <c r="AN433" s="68"/>
      <c r="AO433" s="68"/>
      <c r="AP433" s="68"/>
      <c r="AQ433" s="68"/>
      <c r="AR433" s="68"/>
      <c r="AS433" s="68"/>
      <c r="AT433" s="68"/>
      <c r="AU433" s="71"/>
    </row>
    <row r="434" spans="1:47" ht="15.75" customHeight="1" x14ac:dyDescent="0.2">
      <c r="A434" s="70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  <c r="AR434" s="68"/>
      <c r="AS434" s="68"/>
      <c r="AT434" s="68"/>
      <c r="AU434" s="71"/>
    </row>
    <row r="435" spans="1:47" ht="15.75" customHeight="1" x14ac:dyDescent="0.2">
      <c r="A435" s="70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  <c r="AE435" s="68"/>
      <c r="AF435" s="68"/>
      <c r="AG435" s="68"/>
      <c r="AH435" s="68"/>
      <c r="AI435" s="68"/>
      <c r="AJ435" s="68"/>
      <c r="AK435" s="68"/>
      <c r="AL435" s="68"/>
      <c r="AM435" s="68"/>
      <c r="AN435" s="68"/>
      <c r="AO435" s="68"/>
      <c r="AP435" s="68"/>
      <c r="AQ435" s="68"/>
      <c r="AR435" s="68"/>
      <c r="AS435" s="68"/>
      <c r="AT435" s="68"/>
      <c r="AU435" s="71"/>
    </row>
    <row r="436" spans="1:47" ht="15.75" customHeight="1" x14ac:dyDescent="0.2">
      <c r="A436" s="70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  <c r="AR436" s="68"/>
      <c r="AS436" s="68"/>
      <c r="AT436" s="68"/>
      <c r="AU436" s="71"/>
    </row>
    <row r="437" spans="1:47" ht="15.75" customHeight="1" x14ac:dyDescent="0.2">
      <c r="A437" s="70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  <c r="AE437" s="68"/>
      <c r="AF437" s="68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68"/>
      <c r="AR437" s="68"/>
      <c r="AS437" s="68"/>
      <c r="AT437" s="68"/>
      <c r="AU437" s="71"/>
    </row>
    <row r="438" spans="1:47" ht="15.75" customHeight="1" x14ac:dyDescent="0.2">
      <c r="A438" s="70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  <c r="AR438" s="68"/>
      <c r="AS438" s="68"/>
      <c r="AT438" s="68"/>
      <c r="AU438" s="71"/>
    </row>
    <row r="439" spans="1:47" ht="15.75" customHeight="1" x14ac:dyDescent="0.2">
      <c r="A439" s="70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  <c r="AR439" s="68"/>
      <c r="AS439" s="68"/>
      <c r="AT439" s="68"/>
      <c r="AU439" s="71"/>
    </row>
    <row r="440" spans="1:47" ht="15.75" customHeight="1" x14ac:dyDescent="0.2">
      <c r="A440" s="70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  <c r="AR440" s="68"/>
      <c r="AS440" s="68"/>
      <c r="AT440" s="68"/>
      <c r="AU440" s="71"/>
    </row>
    <row r="441" spans="1:47" ht="15.75" customHeight="1" x14ac:dyDescent="0.2">
      <c r="A441" s="70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  <c r="AR441" s="68"/>
      <c r="AS441" s="68"/>
      <c r="AT441" s="68"/>
      <c r="AU441" s="71"/>
    </row>
    <row r="442" spans="1:47" ht="15.75" customHeight="1" x14ac:dyDescent="0.2">
      <c r="A442" s="70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  <c r="AR442" s="68"/>
      <c r="AS442" s="68"/>
      <c r="AT442" s="68"/>
      <c r="AU442" s="71"/>
    </row>
    <row r="443" spans="1:47" ht="15.75" customHeight="1" x14ac:dyDescent="0.2">
      <c r="A443" s="70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68"/>
      <c r="AM443" s="68"/>
      <c r="AN443" s="68"/>
      <c r="AO443" s="68"/>
      <c r="AP443" s="68"/>
      <c r="AQ443" s="68"/>
      <c r="AR443" s="68"/>
      <c r="AS443" s="68"/>
      <c r="AT443" s="68"/>
      <c r="AU443" s="71"/>
    </row>
    <row r="444" spans="1:47" ht="15.75" customHeight="1" x14ac:dyDescent="0.2">
      <c r="A444" s="70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71"/>
    </row>
    <row r="445" spans="1:47" ht="15.75" customHeight="1" x14ac:dyDescent="0.2">
      <c r="A445" s="70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  <c r="AH445" s="68"/>
      <c r="AI445" s="68"/>
      <c r="AJ445" s="68"/>
      <c r="AK445" s="68"/>
      <c r="AL445" s="68"/>
      <c r="AM445" s="68"/>
      <c r="AN445" s="68"/>
      <c r="AO445" s="68"/>
      <c r="AP445" s="68"/>
      <c r="AQ445" s="68"/>
      <c r="AR445" s="68"/>
      <c r="AS445" s="68"/>
      <c r="AT445" s="68"/>
      <c r="AU445" s="71"/>
    </row>
    <row r="446" spans="1:47" ht="15.75" customHeight="1" x14ac:dyDescent="0.2">
      <c r="A446" s="70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  <c r="AR446" s="68"/>
      <c r="AS446" s="68"/>
      <c r="AT446" s="68"/>
      <c r="AU446" s="71"/>
    </row>
    <row r="447" spans="1:47" ht="15.75" customHeight="1" x14ac:dyDescent="0.2">
      <c r="A447" s="70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  <c r="AH447" s="68"/>
      <c r="AI447" s="68"/>
      <c r="AJ447" s="68"/>
      <c r="AK447" s="68"/>
      <c r="AL447" s="68"/>
      <c r="AM447" s="68"/>
      <c r="AN447" s="68"/>
      <c r="AO447" s="68"/>
      <c r="AP447" s="68"/>
      <c r="AQ447" s="68"/>
      <c r="AR447" s="68"/>
      <c r="AS447" s="68"/>
      <c r="AT447" s="68"/>
      <c r="AU447" s="71"/>
    </row>
    <row r="448" spans="1:47" ht="15.75" customHeight="1" x14ac:dyDescent="0.2">
      <c r="A448" s="70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  <c r="AR448" s="68"/>
      <c r="AS448" s="68"/>
      <c r="AT448" s="68"/>
      <c r="AU448" s="71"/>
    </row>
    <row r="449" spans="1:47" ht="15.75" customHeight="1" x14ac:dyDescent="0.2">
      <c r="A449" s="70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  <c r="AH449" s="68"/>
      <c r="AI449" s="68"/>
      <c r="AJ449" s="68"/>
      <c r="AK449" s="68"/>
      <c r="AL449" s="68"/>
      <c r="AM449" s="68"/>
      <c r="AN449" s="68"/>
      <c r="AO449" s="68"/>
      <c r="AP449" s="68"/>
      <c r="AQ449" s="68"/>
      <c r="AR449" s="68"/>
      <c r="AS449" s="68"/>
      <c r="AT449" s="68"/>
      <c r="AU449" s="71"/>
    </row>
    <row r="450" spans="1:47" ht="15.75" customHeight="1" x14ac:dyDescent="0.2">
      <c r="A450" s="70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  <c r="AR450" s="68"/>
      <c r="AS450" s="68"/>
      <c r="AT450" s="68"/>
      <c r="AU450" s="71"/>
    </row>
    <row r="451" spans="1:47" ht="15.75" customHeight="1" x14ac:dyDescent="0.2">
      <c r="A451" s="70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  <c r="AE451" s="68"/>
      <c r="AF451" s="68"/>
      <c r="AG451" s="68"/>
      <c r="AH451" s="68"/>
      <c r="AI451" s="68"/>
      <c r="AJ451" s="68"/>
      <c r="AK451" s="68"/>
      <c r="AL451" s="68"/>
      <c r="AM451" s="68"/>
      <c r="AN451" s="68"/>
      <c r="AO451" s="68"/>
      <c r="AP451" s="68"/>
      <c r="AQ451" s="68"/>
      <c r="AR451" s="68"/>
      <c r="AS451" s="68"/>
      <c r="AT451" s="68"/>
      <c r="AU451" s="71"/>
    </row>
    <row r="452" spans="1:47" ht="15.75" customHeight="1" x14ac:dyDescent="0.2">
      <c r="A452" s="70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  <c r="AF452" s="68"/>
      <c r="AG452" s="68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  <c r="AR452" s="68"/>
      <c r="AS452" s="68"/>
      <c r="AT452" s="68"/>
      <c r="AU452" s="71"/>
    </row>
    <row r="453" spans="1:47" ht="15.75" customHeight="1" x14ac:dyDescent="0.2">
      <c r="A453" s="70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  <c r="AE453" s="68"/>
      <c r="AF453" s="68"/>
      <c r="AG453" s="68"/>
      <c r="AH453" s="68"/>
      <c r="AI453" s="68"/>
      <c r="AJ453" s="68"/>
      <c r="AK453" s="68"/>
      <c r="AL453" s="68"/>
      <c r="AM453" s="68"/>
      <c r="AN453" s="68"/>
      <c r="AO453" s="68"/>
      <c r="AP453" s="68"/>
      <c r="AQ453" s="68"/>
      <c r="AR453" s="68"/>
      <c r="AS453" s="68"/>
      <c r="AT453" s="68"/>
      <c r="AU453" s="71"/>
    </row>
    <row r="454" spans="1:47" ht="15.75" customHeight="1" x14ac:dyDescent="0.2">
      <c r="A454" s="70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  <c r="AE454" s="68"/>
      <c r="AF454" s="68"/>
      <c r="AG454" s="68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  <c r="AR454" s="68"/>
      <c r="AS454" s="68"/>
      <c r="AT454" s="68"/>
      <c r="AU454" s="71"/>
    </row>
    <row r="455" spans="1:47" ht="15.75" customHeight="1" x14ac:dyDescent="0.2">
      <c r="A455" s="70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  <c r="AE455" s="68"/>
      <c r="AF455" s="68"/>
      <c r="AG455" s="68"/>
      <c r="AH455" s="68"/>
      <c r="AI455" s="68"/>
      <c r="AJ455" s="68"/>
      <c r="AK455" s="68"/>
      <c r="AL455" s="68"/>
      <c r="AM455" s="68"/>
      <c r="AN455" s="68"/>
      <c r="AO455" s="68"/>
      <c r="AP455" s="68"/>
      <c r="AQ455" s="68"/>
      <c r="AR455" s="68"/>
      <c r="AS455" s="68"/>
      <c r="AT455" s="68"/>
      <c r="AU455" s="71"/>
    </row>
    <row r="456" spans="1:47" ht="15.75" customHeight="1" x14ac:dyDescent="0.2">
      <c r="A456" s="70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  <c r="AE456" s="68"/>
      <c r="AF456" s="68"/>
      <c r="AG456" s="68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  <c r="AR456" s="68"/>
      <c r="AS456" s="68"/>
      <c r="AT456" s="68"/>
      <c r="AU456" s="71"/>
    </row>
    <row r="457" spans="1:47" ht="15.75" customHeight="1" x14ac:dyDescent="0.2">
      <c r="A457" s="70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68"/>
      <c r="AR457" s="68"/>
      <c r="AS457" s="68"/>
      <c r="AT457" s="68"/>
      <c r="AU457" s="71"/>
    </row>
    <row r="458" spans="1:47" ht="15.75" customHeight="1" x14ac:dyDescent="0.2">
      <c r="A458" s="70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71"/>
    </row>
    <row r="459" spans="1:47" ht="15.75" customHeight="1" x14ac:dyDescent="0.2">
      <c r="A459" s="70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  <c r="AR459" s="68"/>
      <c r="AS459" s="68"/>
      <c r="AT459" s="68"/>
      <c r="AU459" s="71"/>
    </row>
    <row r="460" spans="1:47" ht="15.75" customHeight="1" x14ac:dyDescent="0.2">
      <c r="A460" s="70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  <c r="AR460" s="68"/>
      <c r="AS460" s="68"/>
      <c r="AT460" s="68"/>
      <c r="AU460" s="71"/>
    </row>
    <row r="461" spans="1:47" ht="15.75" customHeight="1" x14ac:dyDescent="0.2">
      <c r="A461" s="70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68"/>
      <c r="AR461" s="68"/>
      <c r="AS461" s="68"/>
      <c r="AT461" s="68"/>
      <c r="AU461" s="71"/>
    </row>
    <row r="462" spans="1:47" ht="15.75" customHeight="1" x14ac:dyDescent="0.2">
      <c r="A462" s="70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  <c r="AF462" s="68"/>
      <c r="AG462" s="68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  <c r="AR462" s="68"/>
      <c r="AS462" s="68"/>
      <c r="AT462" s="68"/>
      <c r="AU462" s="71"/>
    </row>
    <row r="463" spans="1:47" ht="15.75" customHeight="1" x14ac:dyDescent="0.2">
      <c r="A463" s="70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  <c r="AE463" s="68"/>
      <c r="AF463" s="68"/>
      <c r="AG463" s="68"/>
      <c r="AH463" s="68"/>
      <c r="AI463" s="68"/>
      <c r="AJ463" s="68"/>
      <c r="AK463" s="68"/>
      <c r="AL463" s="68"/>
      <c r="AM463" s="68"/>
      <c r="AN463" s="68"/>
      <c r="AO463" s="68"/>
      <c r="AP463" s="68"/>
      <c r="AQ463" s="68"/>
      <c r="AR463" s="68"/>
      <c r="AS463" s="68"/>
      <c r="AT463" s="68"/>
      <c r="AU463" s="71"/>
    </row>
    <row r="464" spans="1:47" ht="15.75" customHeight="1" x14ac:dyDescent="0.2">
      <c r="A464" s="70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68"/>
      <c r="AM464" s="68"/>
      <c r="AN464" s="68"/>
      <c r="AO464" s="68"/>
      <c r="AP464" s="68"/>
      <c r="AQ464" s="68"/>
      <c r="AR464" s="68"/>
      <c r="AS464" s="68"/>
      <c r="AT464" s="68"/>
      <c r="AU464" s="71"/>
    </row>
    <row r="465" spans="1:47" ht="15.75" customHeight="1" x14ac:dyDescent="0.2">
      <c r="A465" s="70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  <c r="AE465" s="68"/>
      <c r="AF465" s="68"/>
      <c r="AG465" s="68"/>
      <c r="AH465" s="68"/>
      <c r="AI465" s="68"/>
      <c r="AJ465" s="68"/>
      <c r="AK465" s="68"/>
      <c r="AL465" s="68"/>
      <c r="AM465" s="68"/>
      <c r="AN465" s="68"/>
      <c r="AO465" s="68"/>
      <c r="AP465" s="68"/>
      <c r="AQ465" s="68"/>
      <c r="AR465" s="68"/>
      <c r="AS465" s="68"/>
      <c r="AT465" s="68"/>
      <c r="AU465" s="71"/>
    </row>
    <row r="466" spans="1:47" ht="15.75" customHeight="1" x14ac:dyDescent="0.2">
      <c r="A466" s="70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  <c r="AE466" s="68"/>
      <c r="AF466" s="68"/>
      <c r="AG466" s="68"/>
      <c r="AH466" s="68"/>
      <c r="AI466" s="68"/>
      <c r="AJ466" s="68"/>
      <c r="AK466" s="68"/>
      <c r="AL466" s="68"/>
      <c r="AM466" s="68"/>
      <c r="AN466" s="68"/>
      <c r="AO466" s="68"/>
      <c r="AP466" s="68"/>
      <c r="AQ466" s="68"/>
      <c r="AR466" s="68"/>
      <c r="AS466" s="68"/>
      <c r="AT466" s="68"/>
      <c r="AU466" s="71"/>
    </row>
    <row r="467" spans="1:47" ht="15.75" customHeight="1" x14ac:dyDescent="0.2">
      <c r="A467" s="70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  <c r="AE467" s="68"/>
      <c r="AF467" s="68"/>
      <c r="AG467" s="68"/>
      <c r="AH467" s="68"/>
      <c r="AI467" s="68"/>
      <c r="AJ467" s="68"/>
      <c r="AK467" s="68"/>
      <c r="AL467" s="68"/>
      <c r="AM467" s="68"/>
      <c r="AN467" s="68"/>
      <c r="AO467" s="68"/>
      <c r="AP467" s="68"/>
      <c r="AQ467" s="68"/>
      <c r="AR467" s="68"/>
      <c r="AS467" s="68"/>
      <c r="AT467" s="68"/>
      <c r="AU467" s="71"/>
    </row>
    <row r="468" spans="1:47" ht="15.75" customHeight="1" x14ac:dyDescent="0.2">
      <c r="A468" s="70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  <c r="AE468" s="68"/>
      <c r="AF468" s="68"/>
      <c r="AG468" s="68"/>
      <c r="AH468" s="68"/>
      <c r="AI468" s="68"/>
      <c r="AJ468" s="68"/>
      <c r="AK468" s="68"/>
      <c r="AL468" s="68"/>
      <c r="AM468" s="68"/>
      <c r="AN468" s="68"/>
      <c r="AO468" s="68"/>
      <c r="AP468" s="68"/>
      <c r="AQ468" s="68"/>
      <c r="AR468" s="68"/>
      <c r="AS468" s="68"/>
      <c r="AT468" s="68"/>
      <c r="AU468" s="71"/>
    </row>
    <row r="469" spans="1:47" ht="15.75" customHeight="1" x14ac:dyDescent="0.2">
      <c r="A469" s="70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  <c r="AE469" s="68"/>
      <c r="AF469" s="68"/>
      <c r="AG469" s="68"/>
      <c r="AH469" s="68"/>
      <c r="AI469" s="68"/>
      <c r="AJ469" s="68"/>
      <c r="AK469" s="68"/>
      <c r="AL469" s="68"/>
      <c r="AM469" s="68"/>
      <c r="AN469" s="68"/>
      <c r="AO469" s="68"/>
      <c r="AP469" s="68"/>
      <c r="AQ469" s="68"/>
      <c r="AR469" s="68"/>
      <c r="AS469" s="68"/>
      <c r="AT469" s="68"/>
      <c r="AU469" s="71"/>
    </row>
    <row r="470" spans="1:47" ht="15.75" customHeight="1" x14ac:dyDescent="0.2">
      <c r="A470" s="70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  <c r="AE470" s="68"/>
      <c r="AF470" s="68"/>
      <c r="AG470" s="68"/>
      <c r="AH470" s="68"/>
      <c r="AI470" s="68"/>
      <c r="AJ470" s="68"/>
      <c r="AK470" s="68"/>
      <c r="AL470" s="68"/>
      <c r="AM470" s="68"/>
      <c r="AN470" s="68"/>
      <c r="AO470" s="68"/>
      <c r="AP470" s="68"/>
      <c r="AQ470" s="68"/>
      <c r="AR470" s="68"/>
      <c r="AS470" s="68"/>
      <c r="AT470" s="68"/>
      <c r="AU470" s="71"/>
    </row>
    <row r="471" spans="1:47" ht="15.75" customHeight="1" x14ac:dyDescent="0.2">
      <c r="A471" s="70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  <c r="AE471" s="68"/>
      <c r="AF471" s="68"/>
      <c r="AG471" s="68"/>
      <c r="AH471" s="68"/>
      <c r="AI471" s="68"/>
      <c r="AJ471" s="68"/>
      <c r="AK471" s="68"/>
      <c r="AL471" s="68"/>
      <c r="AM471" s="68"/>
      <c r="AN471" s="68"/>
      <c r="AO471" s="68"/>
      <c r="AP471" s="68"/>
      <c r="AQ471" s="68"/>
      <c r="AR471" s="68"/>
      <c r="AS471" s="68"/>
      <c r="AT471" s="68"/>
      <c r="AU471" s="71"/>
    </row>
    <row r="472" spans="1:47" ht="15.75" customHeight="1" x14ac:dyDescent="0.2">
      <c r="A472" s="70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  <c r="AE472" s="68"/>
      <c r="AF472" s="68"/>
      <c r="AG472" s="68"/>
      <c r="AH472" s="68"/>
      <c r="AI472" s="68"/>
      <c r="AJ472" s="68"/>
      <c r="AK472" s="68"/>
      <c r="AL472" s="68"/>
      <c r="AM472" s="68"/>
      <c r="AN472" s="68"/>
      <c r="AO472" s="68"/>
      <c r="AP472" s="68"/>
      <c r="AQ472" s="68"/>
      <c r="AR472" s="68"/>
      <c r="AS472" s="68"/>
      <c r="AT472" s="68"/>
      <c r="AU472" s="71"/>
    </row>
    <row r="473" spans="1:47" ht="15.75" customHeight="1" x14ac:dyDescent="0.2">
      <c r="A473" s="70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  <c r="AE473" s="68"/>
      <c r="AF473" s="68"/>
      <c r="AG473" s="68"/>
      <c r="AH473" s="68"/>
      <c r="AI473" s="68"/>
      <c r="AJ473" s="68"/>
      <c r="AK473" s="68"/>
      <c r="AL473" s="68"/>
      <c r="AM473" s="68"/>
      <c r="AN473" s="68"/>
      <c r="AO473" s="68"/>
      <c r="AP473" s="68"/>
      <c r="AQ473" s="68"/>
      <c r="AR473" s="68"/>
      <c r="AS473" s="68"/>
      <c r="AT473" s="68"/>
      <c r="AU473" s="71"/>
    </row>
    <row r="474" spans="1:47" ht="15.75" customHeight="1" x14ac:dyDescent="0.2">
      <c r="A474" s="70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  <c r="AE474" s="68"/>
      <c r="AF474" s="68"/>
      <c r="AG474" s="68"/>
      <c r="AH474" s="68"/>
      <c r="AI474" s="68"/>
      <c r="AJ474" s="68"/>
      <c r="AK474" s="68"/>
      <c r="AL474" s="68"/>
      <c r="AM474" s="68"/>
      <c r="AN474" s="68"/>
      <c r="AO474" s="68"/>
      <c r="AP474" s="68"/>
      <c r="AQ474" s="68"/>
      <c r="AR474" s="68"/>
      <c r="AS474" s="68"/>
      <c r="AT474" s="68"/>
      <c r="AU474" s="71"/>
    </row>
    <row r="475" spans="1:47" ht="15.75" customHeight="1" x14ac:dyDescent="0.2">
      <c r="A475" s="70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  <c r="AE475" s="68"/>
      <c r="AF475" s="68"/>
      <c r="AG475" s="68"/>
      <c r="AH475" s="68"/>
      <c r="AI475" s="68"/>
      <c r="AJ475" s="68"/>
      <c r="AK475" s="68"/>
      <c r="AL475" s="68"/>
      <c r="AM475" s="68"/>
      <c r="AN475" s="68"/>
      <c r="AO475" s="68"/>
      <c r="AP475" s="68"/>
      <c r="AQ475" s="68"/>
      <c r="AR475" s="68"/>
      <c r="AS475" s="68"/>
      <c r="AT475" s="68"/>
      <c r="AU475" s="71"/>
    </row>
    <row r="476" spans="1:47" ht="15.75" customHeight="1" x14ac:dyDescent="0.2">
      <c r="A476" s="70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  <c r="AF476" s="68"/>
      <c r="AG476" s="68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  <c r="AR476" s="68"/>
      <c r="AS476" s="68"/>
      <c r="AT476" s="68"/>
      <c r="AU476" s="71"/>
    </row>
    <row r="477" spans="1:47" ht="15.75" customHeight="1" x14ac:dyDescent="0.2">
      <c r="A477" s="70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  <c r="AE477" s="68"/>
      <c r="AF477" s="68"/>
      <c r="AG477" s="68"/>
      <c r="AH477" s="68"/>
      <c r="AI477" s="68"/>
      <c r="AJ477" s="68"/>
      <c r="AK477" s="68"/>
      <c r="AL477" s="68"/>
      <c r="AM477" s="68"/>
      <c r="AN477" s="68"/>
      <c r="AO477" s="68"/>
      <c r="AP477" s="68"/>
      <c r="AQ477" s="68"/>
      <c r="AR477" s="68"/>
      <c r="AS477" s="68"/>
      <c r="AT477" s="68"/>
      <c r="AU477" s="71"/>
    </row>
    <row r="478" spans="1:47" ht="15.75" customHeight="1" x14ac:dyDescent="0.2">
      <c r="A478" s="70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  <c r="AE478" s="68"/>
      <c r="AF478" s="68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68"/>
      <c r="AR478" s="68"/>
      <c r="AS478" s="68"/>
      <c r="AT478" s="68"/>
      <c r="AU478" s="71"/>
    </row>
    <row r="479" spans="1:47" ht="15.75" customHeight="1" x14ac:dyDescent="0.2">
      <c r="A479" s="70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  <c r="AE479" s="68"/>
      <c r="AF479" s="68"/>
      <c r="AG479" s="68"/>
      <c r="AH479" s="68"/>
      <c r="AI479" s="68"/>
      <c r="AJ479" s="68"/>
      <c r="AK479" s="68"/>
      <c r="AL479" s="68"/>
      <c r="AM479" s="68"/>
      <c r="AN479" s="68"/>
      <c r="AO479" s="68"/>
      <c r="AP479" s="68"/>
      <c r="AQ479" s="68"/>
      <c r="AR479" s="68"/>
      <c r="AS479" s="68"/>
      <c r="AT479" s="68"/>
      <c r="AU479" s="71"/>
    </row>
    <row r="480" spans="1:47" ht="15.75" customHeight="1" x14ac:dyDescent="0.2">
      <c r="A480" s="70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  <c r="AE480" s="68"/>
      <c r="AF480" s="68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68"/>
      <c r="AR480" s="68"/>
      <c r="AS480" s="68"/>
      <c r="AT480" s="68"/>
      <c r="AU480" s="71"/>
    </row>
    <row r="481" spans="1:47" ht="15.75" customHeight="1" x14ac:dyDescent="0.2">
      <c r="A481" s="70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  <c r="AE481" s="68"/>
      <c r="AF481" s="68"/>
      <c r="AG481" s="68"/>
      <c r="AH481" s="68"/>
      <c r="AI481" s="68"/>
      <c r="AJ481" s="68"/>
      <c r="AK481" s="68"/>
      <c r="AL481" s="68"/>
      <c r="AM481" s="68"/>
      <c r="AN481" s="68"/>
      <c r="AO481" s="68"/>
      <c r="AP481" s="68"/>
      <c r="AQ481" s="68"/>
      <c r="AR481" s="68"/>
      <c r="AS481" s="68"/>
      <c r="AT481" s="68"/>
      <c r="AU481" s="71"/>
    </row>
    <row r="482" spans="1:47" ht="15.75" customHeight="1" x14ac:dyDescent="0.2">
      <c r="A482" s="70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68"/>
      <c r="AR482" s="68"/>
      <c r="AS482" s="68"/>
      <c r="AT482" s="68"/>
      <c r="AU482" s="71"/>
    </row>
    <row r="483" spans="1:47" ht="15.75" customHeight="1" x14ac:dyDescent="0.2">
      <c r="A483" s="70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  <c r="AE483" s="68"/>
      <c r="AF483" s="68"/>
      <c r="AG483" s="68"/>
      <c r="AH483" s="68"/>
      <c r="AI483" s="68"/>
      <c r="AJ483" s="68"/>
      <c r="AK483" s="68"/>
      <c r="AL483" s="68"/>
      <c r="AM483" s="68"/>
      <c r="AN483" s="68"/>
      <c r="AO483" s="68"/>
      <c r="AP483" s="68"/>
      <c r="AQ483" s="68"/>
      <c r="AR483" s="68"/>
      <c r="AS483" s="68"/>
      <c r="AT483" s="68"/>
      <c r="AU483" s="71"/>
    </row>
    <row r="484" spans="1:47" ht="15.75" customHeight="1" x14ac:dyDescent="0.2">
      <c r="A484" s="70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  <c r="AE484" s="68"/>
      <c r="AF484" s="68"/>
      <c r="AG484" s="68"/>
      <c r="AH484" s="68"/>
      <c r="AI484" s="68"/>
      <c r="AJ484" s="68"/>
      <c r="AK484" s="68"/>
      <c r="AL484" s="68"/>
      <c r="AM484" s="68"/>
      <c r="AN484" s="68"/>
      <c r="AO484" s="68"/>
      <c r="AP484" s="68"/>
      <c r="AQ484" s="68"/>
      <c r="AR484" s="68"/>
      <c r="AS484" s="68"/>
      <c r="AT484" s="68"/>
      <c r="AU484" s="71"/>
    </row>
    <row r="485" spans="1:47" ht="15.75" customHeight="1" x14ac:dyDescent="0.2">
      <c r="A485" s="70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  <c r="AE485" s="68"/>
      <c r="AF485" s="68"/>
      <c r="AG485" s="68"/>
      <c r="AH485" s="68"/>
      <c r="AI485" s="68"/>
      <c r="AJ485" s="68"/>
      <c r="AK485" s="68"/>
      <c r="AL485" s="68"/>
      <c r="AM485" s="68"/>
      <c r="AN485" s="68"/>
      <c r="AO485" s="68"/>
      <c r="AP485" s="68"/>
      <c r="AQ485" s="68"/>
      <c r="AR485" s="68"/>
      <c r="AS485" s="68"/>
      <c r="AT485" s="68"/>
      <c r="AU485" s="71"/>
    </row>
    <row r="486" spans="1:47" ht="15.75" customHeight="1" x14ac:dyDescent="0.2">
      <c r="A486" s="70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  <c r="AR486" s="68"/>
      <c r="AS486" s="68"/>
      <c r="AT486" s="68"/>
      <c r="AU486" s="71"/>
    </row>
    <row r="487" spans="1:47" ht="15.75" customHeight="1" x14ac:dyDescent="0.2">
      <c r="A487" s="70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  <c r="AE487" s="68"/>
      <c r="AF487" s="68"/>
      <c r="AG487" s="68"/>
      <c r="AH487" s="68"/>
      <c r="AI487" s="68"/>
      <c r="AJ487" s="68"/>
      <c r="AK487" s="68"/>
      <c r="AL487" s="68"/>
      <c r="AM487" s="68"/>
      <c r="AN487" s="68"/>
      <c r="AO487" s="68"/>
      <c r="AP487" s="68"/>
      <c r="AQ487" s="68"/>
      <c r="AR487" s="68"/>
      <c r="AS487" s="68"/>
      <c r="AT487" s="68"/>
      <c r="AU487" s="71"/>
    </row>
    <row r="488" spans="1:47" ht="15.75" customHeight="1" x14ac:dyDescent="0.2">
      <c r="A488" s="70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  <c r="AE488" s="68"/>
      <c r="AF488" s="68"/>
      <c r="AG488" s="68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  <c r="AR488" s="68"/>
      <c r="AS488" s="68"/>
      <c r="AT488" s="68"/>
      <c r="AU488" s="71"/>
    </row>
    <row r="489" spans="1:47" ht="15.75" customHeight="1" x14ac:dyDescent="0.2">
      <c r="A489" s="70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  <c r="AE489" s="68"/>
      <c r="AF489" s="68"/>
      <c r="AG489" s="68"/>
      <c r="AH489" s="68"/>
      <c r="AI489" s="68"/>
      <c r="AJ489" s="68"/>
      <c r="AK489" s="68"/>
      <c r="AL489" s="68"/>
      <c r="AM489" s="68"/>
      <c r="AN489" s="68"/>
      <c r="AO489" s="68"/>
      <c r="AP489" s="68"/>
      <c r="AQ489" s="68"/>
      <c r="AR489" s="68"/>
      <c r="AS489" s="68"/>
      <c r="AT489" s="68"/>
      <c r="AU489" s="71"/>
    </row>
    <row r="490" spans="1:47" ht="15.75" customHeight="1" x14ac:dyDescent="0.2">
      <c r="A490" s="70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  <c r="AR490" s="68"/>
      <c r="AS490" s="68"/>
      <c r="AT490" s="68"/>
      <c r="AU490" s="71"/>
    </row>
    <row r="491" spans="1:47" ht="15.75" customHeight="1" x14ac:dyDescent="0.2">
      <c r="A491" s="70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  <c r="AE491" s="68"/>
      <c r="AF491" s="68"/>
      <c r="AG491" s="68"/>
      <c r="AH491" s="68"/>
      <c r="AI491" s="68"/>
      <c r="AJ491" s="68"/>
      <c r="AK491" s="68"/>
      <c r="AL491" s="68"/>
      <c r="AM491" s="68"/>
      <c r="AN491" s="68"/>
      <c r="AO491" s="68"/>
      <c r="AP491" s="68"/>
      <c r="AQ491" s="68"/>
      <c r="AR491" s="68"/>
      <c r="AS491" s="68"/>
      <c r="AT491" s="68"/>
      <c r="AU491" s="71"/>
    </row>
    <row r="492" spans="1:47" ht="15.75" customHeight="1" x14ac:dyDescent="0.2">
      <c r="A492" s="70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  <c r="AE492" s="68"/>
      <c r="AF492" s="68"/>
      <c r="AG492" s="68"/>
      <c r="AH492" s="68"/>
      <c r="AI492" s="68"/>
      <c r="AJ492" s="68"/>
      <c r="AK492" s="68"/>
      <c r="AL492" s="68"/>
      <c r="AM492" s="68"/>
      <c r="AN492" s="68"/>
      <c r="AO492" s="68"/>
      <c r="AP492" s="68"/>
      <c r="AQ492" s="68"/>
      <c r="AR492" s="68"/>
      <c r="AS492" s="68"/>
      <c r="AT492" s="68"/>
      <c r="AU492" s="71"/>
    </row>
    <row r="493" spans="1:47" ht="15.75" customHeight="1" x14ac:dyDescent="0.2">
      <c r="A493" s="70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  <c r="AE493" s="68"/>
      <c r="AF493" s="68"/>
      <c r="AG493" s="68"/>
      <c r="AH493" s="68"/>
      <c r="AI493" s="68"/>
      <c r="AJ493" s="68"/>
      <c r="AK493" s="68"/>
      <c r="AL493" s="68"/>
      <c r="AM493" s="68"/>
      <c r="AN493" s="68"/>
      <c r="AO493" s="68"/>
      <c r="AP493" s="68"/>
      <c r="AQ493" s="68"/>
      <c r="AR493" s="68"/>
      <c r="AS493" s="68"/>
      <c r="AT493" s="68"/>
      <c r="AU493" s="71"/>
    </row>
    <row r="494" spans="1:47" ht="15.75" customHeight="1" x14ac:dyDescent="0.2">
      <c r="A494" s="70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  <c r="AR494" s="68"/>
      <c r="AS494" s="68"/>
      <c r="AT494" s="68"/>
      <c r="AU494" s="71"/>
    </row>
    <row r="495" spans="1:47" ht="15.75" customHeight="1" x14ac:dyDescent="0.2">
      <c r="A495" s="70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  <c r="AE495" s="68"/>
      <c r="AF495" s="68"/>
      <c r="AG495" s="68"/>
      <c r="AH495" s="68"/>
      <c r="AI495" s="68"/>
      <c r="AJ495" s="68"/>
      <c r="AK495" s="68"/>
      <c r="AL495" s="68"/>
      <c r="AM495" s="68"/>
      <c r="AN495" s="68"/>
      <c r="AO495" s="68"/>
      <c r="AP495" s="68"/>
      <c r="AQ495" s="68"/>
      <c r="AR495" s="68"/>
      <c r="AS495" s="68"/>
      <c r="AT495" s="68"/>
      <c r="AU495" s="71"/>
    </row>
    <row r="496" spans="1:47" ht="15.75" customHeight="1" x14ac:dyDescent="0.2">
      <c r="A496" s="70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  <c r="AF496" s="68"/>
      <c r="AG496" s="68"/>
      <c r="AH496" s="68"/>
      <c r="AI496" s="68"/>
      <c r="AJ496" s="68"/>
      <c r="AK496" s="68"/>
      <c r="AL496" s="68"/>
      <c r="AM496" s="68"/>
      <c r="AN496" s="68"/>
      <c r="AO496" s="68"/>
      <c r="AP496" s="68"/>
      <c r="AQ496" s="68"/>
      <c r="AR496" s="68"/>
      <c r="AS496" s="68"/>
      <c r="AT496" s="68"/>
      <c r="AU496" s="71"/>
    </row>
    <row r="497" spans="1:47" ht="15.75" customHeight="1" x14ac:dyDescent="0.2">
      <c r="A497" s="70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  <c r="AE497" s="68"/>
      <c r="AF497" s="68"/>
      <c r="AG497" s="68"/>
      <c r="AH497" s="68"/>
      <c r="AI497" s="68"/>
      <c r="AJ497" s="68"/>
      <c r="AK497" s="68"/>
      <c r="AL497" s="68"/>
      <c r="AM497" s="68"/>
      <c r="AN497" s="68"/>
      <c r="AO497" s="68"/>
      <c r="AP497" s="68"/>
      <c r="AQ497" s="68"/>
      <c r="AR497" s="68"/>
      <c r="AS497" s="68"/>
      <c r="AT497" s="68"/>
      <c r="AU497" s="71"/>
    </row>
    <row r="498" spans="1:47" ht="15.75" customHeight="1" x14ac:dyDescent="0.2">
      <c r="A498" s="70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  <c r="AE498" s="68"/>
      <c r="AF498" s="68"/>
      <c r="AG498" s="68"/>
      <c r="AH498" s="68"/>
      <c r="AI498" s="68"/>
      <c r="AJ498" s="68"/>
      <c r="AK498" s="68"/>
      <c r="AL498" s="68"/>
      <c r="AM498" s="68"/>
      <c r="AN498" s="68"/>
      <c r="AO498" s="68"/>
      <c r="AP498" s="68"/>
      <c r="AQ498" s="68"/>
      <c r="AR498" s="68"/>
      <c r="AS498" s="68"/>
      <c r="AT498" s="68"/>
      <c r="AU498" s="71"/>
    </row>
    <row r="499" spans="1:47" ht="15.75" customHeight="1" x14ac:dyDescent="0.2">
      <c r="A499" s="70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  <c r="AE499" s="68"/>
      <c r="AF499" s="68"/>
      <c r="AG499" s="68"/>
      <c r="AH499" s="68"/>
      <c r="AI499" s="68"/>
      <c r="AJ499" s="68"/>
      <c r="AK499" s="68"/>
      <c r="AL499" s="68"/>
      <c r="AM499" s="68"/>
      <c r="AN499" s="68"/>
      <c r="AO499" s="68"/>
      <c r="AP499" s="68"/>
      <c r="AQ499" s="68"/>
      <c r="AR499" s="68"/>
      <c r="AS499" s="68"/>
      <c r="AT499" s="68"/>
      <c r="AU499" s="71"/>
    </row>
    <row r="500" spans="1:47" ht="15.75" customHeight="1" x14ac:dyDescent="0.2">
      <c r="A500" s="70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  <c r="AE500" s="68"/>
      <c r="AF500" s="68"/>
      <c r="AG500" s="68"/>
      <c r="AH500" s="68"/>
      <c r="AI500" s="68"/>
      <c r="AJ500" s="68"/>
      <c r="AK500" s="68"/>
      <c r="AL500" s="68"/>
      <c r="AM500" s="68"/>
      <c r="AN500" s="68"/>
      <c r="AO500" s="68"/>
      <c r="AP500" s="68"/>
      <c r="AQ500" s="68"/>
      <c r="AR500" s="68"/>
      <c r="AS500" s="68"/>
      <c r="AT500" s="68"/>
      <c r="AU500" s="71"/>
    </row>
    <row r="501" spans="1:47" ht="15.75" customHeight="1" x14ac:dyDescent="0.2">
      <c r="A501" s="70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  <c r="AE501" s="68"/>
      <c r="AF501" s="68"/>
      <c r="AG501" s="68"/>
      <c r="AH501" s="68"/>
      <c r="AI501" s="68"/>
      <c r="AJ501" s="68"/>
      <c r="AK501" s="68"/>
      <c r="AL501" s="68"/>
      <c r="AM501" s="68"/>
      <c r="AN501" s="68"/>
      <c r="AO501" s="68"/>
      <c r="AP501" s="68"/>
      <c r="AQ501" s="68"/>
      <c r="AR501" s="68"/>
      <c r="AS501" s="68"/>
      <c r="AT501" s="68"/>
      <c r="AU501" s="71"/>
    </row>
    <row r="502" spans="1:47" ht="15.75" customHeight="1" x14ac:dyDescent="0.2">
      <c r="A502" s="70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  <c r="AE502" s="68"/>
      <c r="AF502" s="68"/>
      <c r="AG502" s="68"/>
      <c r="AH502" s="68"/>
      <c r="AI502" s="68"/>
      <c r="AJ502" s="68"/>
      <c r="AK502" s="68"/>
      <c r="AL502" s="68"/>
      <c r="AM502" s="68"/>
      <c r="AN502" s="68"/>
      <c r="AO502" s="68"/>
      <c r="AP502" s="68"/>
      <c r="AQ502" s="68"/>
      <c r="AR502" s="68"/>
      <c r="AS502" s="68"/>
      <c r="AT502" s="68"/>
      <c r="AU502" s="71"/>
    </row>
    <row r="503" spans="1:47" ht="15.75" customHeight="1" x14ac:dyDescent="0.2">
      <c r="A503" s="70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68"/>
      <c r="AR503" s="68"/>
      <c r="AS503" s="68"/>
      <c r="AT503" s="68"/>
      <c r="AU503" s="71"/>
    </row>
    <row r="504" spans="1:47" ht="15.75" customHeight="1" x14ac:dyDescent="0.2">
      <c r="A504" s="70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  <c r="AE504" s="68"/>
      <c r="AF504" s="68"/>
      <c r="AG504" s="68"/>
      <c r="AH504" s="68"/>
      <c r="AI504" s="68"/>
      <c r="AJ504" s="68"/>
      <c r="AK504" s="68"/>
      <c r="AL504" s="68"/>
      <c r="AM504" s="68"/>
      <c r="AN504" s="68"/>
      <c r="AO504" s="68"/>
      <c r="AP504" s="68"/>
      <c r="AQ504" s="68"/>
      <c r="AR504" s="68"/>
      <c r="AS504" s="68"/>
      <c r="AT504" s="68"/>
      <c r="AU504" s="71"/>
    </row>
    <row r="505" spans="1:47" ht="15.75" customHeight="1" x14ac:dyDescent="0.2">
      <c r="A505" s="70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  <c r="AE505" s="68"/>
      <c r="AF505" s="68"/>
      <c r="AG505" s="68"/>
      <c r="AH505" s="68"/>
      <c r="AI505" s="68"/>
      <c r="AJ505" s="68"/>
      <c r="AK505" s="68"/>
      <c r="AL505" s="68"/>
      <c r="AM505" s="68"/>
      <c r="AN505" s="68"/>
      <c r="AO505" s="68"/>
      <c r="AP505" s="68"/>
      <c r="AQ505" s="68"/>
      <c r="AR505" s="68"/>
      <c r="AS505" s="68"/>
      <c r="AT505" s="68"/>
      <c r="AU505" s="71"/>
    </row>
    <row r="506" spans="1:47" ht="15.75" customHeight="1" x14ac:dyDescent="0.2">
      <c r="A506" s="70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  <c r="AE506" s="68"/>
      <c r="AF506" s="68"/>
      <c r="AG506" s="68"/>
      <c r="AH506" s="68"/>
      <c r="AI506" s="68"/>
      <c r="AJ506" s="68"/>
      <c r="AK506" s="68"/>
      <c r="AL506" s="68"/>
      <c r="AM506" s="68"/>
      <c r="AN506" s="68"/>
      <c r="AO506" s="68"/>
      <c r="AP506" s="68"/>
      <c r="AQ506" s="68"/>
      <c r="AR506" s="68"/>
      <c r="AS506" s="68"/>
      <c r="AT506" s="68"/>
      <c r="AU506" s="71"/>
    </row>
    <row r="507" spans="1:47" ht="15.75" customHeight="1" x14ac:dyDescent="0.2">
      <c r="A507" s="70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  <c r="AE507" s="68"/>
      <c r="AF507" s="68"/>
      <c r="AG507" s="68"/>
      <c r="AH507" s="68"/>
      <c r="AI507" s="68"/>
      <c r="AJ507" s="68"/>
      <c r="AK507" s="68"/>
      <c r="AL507" s="68"/>
      <c r="AM507" s="68"/>
      <c r="AN507" s="68"/>
      <c r="AO507" s="68"/>
      <c r="AP507" s="68"/>
      <c r="AQ507" s="68"/>
      <c r="AR507" s="68"/>
      <c r="AS507" s="68"/>
      <c r="AT507" s="68"/>
      <c r="AU507" s="71"/>
    </row>
    <row r="508" spans="1:47" ht="15.75" customHeight="1" x14ac:dyDescent="0.2">
      <c r="A508" s="70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  <c r="AJ508" s="68"/>
      <c r="AK508" s="68"/>
      <c r="AL508" s="68"/>
      <c r="AM508" s="68"/>
      <c r="AN508" s="68"/>
      <c r="AO508" s="68"/>
      <c r="AP508" s="68"/>
      <c r="AQ508" s="68"/>
      <c r="AR508" s="68"/>
      <c r="AS508" s="68"/>
      <c r="AT508" s="68"/>
      <c r="AU508" s="71"/>
    </row>
    <row r="509" spans="1:47" ht="15.75" customHeight="1" x14ac:dyDescent="0.2">
      <c r="A509" s="70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  <c r="AE509" s="68"/>
      <c r="AF509" s="68"/>
      <c r="AG509" s="68"/>
      <c r="AH509" s="68"/>
      <c r="AI509" s="68"/>
      <c r="AJ509" s="68"/>
      <c r="AK509" s="68"/>
      <c r="AL509" s="68"/>
      <c r="AM509" s="68"/>
      <c r="AN509" s="68"/>
      <c r="AO509" s="68"/>
      <c r="AP509" s="68"/>
      <c r="AQ509" s="68"/>
      <c r="AR509" s="68"/>
      <c r="AS509" s="68"/>
      <c r="AT509" s="68"/>
      <c r="AU509" s="71"/>
    </row>
    <row r="510" spans="1:47" ht="15.75" customHeight="1" x14ac:dyDescent="0.2">
      <c r="A510" s="70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  <c r="AE510" s="68"/>
      <c r="AF510" s="68"/>
      <c r="AG510" s="68"/>
      <c r="AH510" s="68"/>
      <c r="AI510" s="68"/>
      <c r="AJ510" s="68"/>
      <c r="AK510" s="68"/>
      <c r="AL510" s="68"/>
      <c r="AM510" s="68"/>
      <c r="AN510" s="68"/>
      <c r="AO510" s="68"/>
      <c r="AP510" s="68"/>
      <c r="AQ510" s="68"/>
      <c r="AR510" s="68"/>
      <c r="AS510" s="68"/>
      <c r="AT510" s="68"/>
      <c r="AU510" s="71"/>
    </row>
    <row r="511" spans="1:47" ht="15.75" customHeight="1" x14ac:dyDescent="0.2">
      <c r="A511" s="70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  <c r="AE511" s="68"/>
      <c r="AF511" s="68"/>
      <c r="AG511" s="68"/>
      <c r="AH511" s="68"/>
      <c r="AI511" s="68"/>
      <c r="AJ511" s="68"/>
      <c r="AK511" s="68"/>
      <c r="AL511" s="68"/>
      <c r="AM511" s="68"/>
      <c r="AN511" s="68"/>
      <c r="AO511" s="68"/>
      <c r="AP511" s="68"/>
      <c r="AQ511" s="68"/>
      <c r="AR511" s="68"/>
      <c r="AS511" s="68"/>
      <c r="AT511" s="68"/>
      <c r="AU511" s="71"/>
    </row>
    <row r="512" spans="1:47" ht="15.75" customHeight="1" x14ac:dyDescent="0.2">
      <c r="A512" s="70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  <c r="AE512" s="68"/>
      <c r="AF512" s="68"/>
      <c r="AG512" s="68"/>
      <c r="AH512" s="68"/>
      <c r="AI512" s="68"/>
      <c r="AJ512" s="68"/>
      <c r="AK512" s="68"/>
      <c r="AL512" s="68"/>
      <c r="AM512" s="68"/>
      <c r="AN512" s="68"/>
      <c r="AO512" s="68"/>
      <c r="AP512" s="68"/>
      <c r="AQ512" s="68"/>
      <c r="AR512" s="68"/>
      <c r="AS512" s="68"/>
      <c r="AT512" s="68"/>
      <c r="AU512" s="71"/>
    </row>
    <row r="513" spans="1:47" ht="15.75" customHeight="1" x14ac:dyDescent="0.2">
      <c r="A513" s="70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  <c r="AE513" s="68"/>
      <c r="AF513" s="68"/>
      <c r="AG513" s="68"/>
      <c r="AH513" s="68"/>
      <c r="AI513" s="68"/>
      <c r="AJ513" s="68"/>
      <c r="AK513" s="68"/>
      <c r="AL513" s="68"/>
      <c r="AM513" s="68"/>
      <c r="AN513" s="68"/>
      <c r="AO513" s="68"/>
      <c r="AP513" s="68"/>
      <c r="AQ513" s="68"/>
      <c r="AR513" s="68"/>
      <c r="AS513" s="68"/>
      <c r="AT513" s="68"/>
      <c r="AU513" s="71"/>
    </row>
    <row r="514" spans="1:47" ht="15.75" customHeight="1" x14ac:dyDescent="0.2">
      <c r="A514" s="70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  <c r="AE514" s="68"/>
      <c r="AF514" s="68"/>
      <c r="AG514" s="68"/>
      <c r="AH514" s="68"/>
      <c r="AI514" s="68"/>
      <c r="AJ514" s="68"/>
      <c r="AK514" s="68"/>
      <c r="AL514" s="68"/>
      <c r="AM514" s="68"/>
      <c r="AN514" s="68"/>
      <c r="AO514" s="68"/>
      <c r="AP514" s="68"/>
      <c r="AQ514" s="68"/>
      <c r="AR514" s="68"/>
      <c r="AS514" s="68"/>
      <c r="AT514" s="68"/>
      <c r="AU514" s="71"/>
    </row>
    <row r="515" spans="1:47" ht="15.75" customHeight="1" x14ac:dyDescent="0.2">
      <c r="A515" s="70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  <c r="AE515" s="68"/>
      <c r="AF515" s="68"/>
      <c r="AG515" s="68"/>
      <c r="AH515" s="68"/>
      <c r="AI515" s="68"/>
      <c r="AJ515" s="68"/>
      <c r="AK515" s="68"/>
      <c r="AL515" s="68"/>
      <c r="AM515" s="68"/>
      <c r="AN515" s="68"/>
      <c r="AO515" s="68"/>
      <c r="AP515" s="68"/>
      <c r="AQ515" s="68"/>
      <c r="AR515" s="68"/>
      <c r="AS515" s="68"/>
      <c r="AT515" s="68"/>
      <c r="AU515" s="71"/>
    </row>
    <row r="516" spans="1:47" ht="15.75" customHeight="1" x14ac:dyDescent="0.2">
      <c r="A516" s="70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  <c r="AE516" s="68"/>
      <c r="AF516" s="68"/>
      <c r="AG516" s="68"/>
      <c r="AH516" s="68"/>
      <c r="AI516" s="68"/>
      <c r="AJ516" s="68"/>
      <c r="AK516" s="68"/>
      <c r="AL516" s="68"/>
      <c r="AM516" s="68"/>
      <c r="AN516" s="68"/>
      <c r="AO516" s="68"/>
      <c r="AP516" s="68"/>
      <c r="AQ516" s="68"/>
      <c r="AR516" s="68"/>
      <c r="AS516" s="68"/>
      <c r="AT516" s="68"/>
      <c r="AU516" s="71"/>
    </row>
    <row r="517" spans="1:47" ht="15.75" customHeight="1" x14ac:dyDescent="0.2">
      <c r="A517" s="70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  <c r="AE517" s="68"/>
      <c r="AF517" s="68"/>
      <c r="AG517" s="68"/>
      <c r="AH517" s="68"/>
      <c r="AI517" s="68"/>
      <c r="AJ517" s="68"/>
      <c r="AK517" s="68"/>
      <c r="AL517" s="68"/>
      <c r="AM517" s="68"/>
      <c r="AN517" s="68"/>
      <c r="AO517" s="68"/>
      <c r="AP517" s="68"/>
      <c r="AQ517" s="68"/>
      <c r="AR517" s="68"/>
      <c r="AS517" s="68"/>
      <c r="AT517" s="68"/>
      <c r="AU517" s="71"/>
    </row>
    <row r="518" spans="1:47" ht="15.75" customHeight="1" x14ac:dyDescent="0.2">
      <c r="A518" s="70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  <c r="AE518" s="68"/>
      <c r="AF518" s="68"/>
      <c r="AG518" s="68"/>
      <c r="AH518" s="68"/>
      <c r="AI518" s="68"/>
      <c r="AJ518" s="68"/>
      <c r="AK518" s="68"/>
      <c r="AL518" s="68"/>
      <c r="AM518" s="68"/>
      <c r="AN518" s="68"/>
      <c r="AO518" s="68"/>
      <c r="AP518" s="68"/>
      <c r="AQ518" s="68"/>
      <c r="AR518" s="68"/>
      <c r="AS518" s="68"/>
      <c r="AT518" s="68"/>
      <c r="AU518" s="71"/>
    </row>
    <row r="519" spans="1:47" ht="15.75" customHeight="1" x14ac:dyDescent="0.2">
      <c r="A519" s="70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  <c r="AE519" s="68"/>
      <c r="AF519" s="68"/>
      <c r="AG519" s="68"/>
      <c r="AH519" s="68"/>
      <c r="AI519" s="68"/>
      <c r="AJ519" s="68"/>
      <c r="AK519" s="68"/>
      <c r="AL519" s="68"/>
      <c r="AM519" s="68"/>
      <c r="AN519" s="68"/>
      <c r="AO519" s="68"/>
      <c r="AP519" s="68"/>
      <c r="AQ519" s="68"/>
      <c r="AR519" s="68"/>
      <c r="AS519" s="68"/>
      <c r="AT519" s="68"/>
      <c r="AU519" s="71"/>
    </row>
    <row r="520" spans="1:47" ht="15.75" customHeight="1" x14ac:dyDescent="0.2">
      <c r="A520" s="70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8"/>
      <c r="AM520" s="68"/>
      <c r="AN520" s="68"/>
      <c r="AO520" s="68"/>
      <c r="AP520" s="68"/>
      <c r="AQ520" s="68"/>
      <c r="AR520" s="68"/>
      <c r="AS520" s="68"/>
      <c r="AT520" s="68"/>
      <c r="AU520" s="71"/>
    </row>
    <row r="521" spans="1:47" ht="15.75" customHeight="1" x14ac:dyDescent="0.2">
      <c r="A521" s="70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8"/>
      <c r="AM521" s="68"/>
      <c r="AN521" s="68"/>
      <c r="AO521" s="68"/>
      <c r="AP521" s="68"/>
      <c r="AQ521" s="68"/>
      <c r="AR521" s="68"/>
      <c r="AS521" s="68"/>
      <c r="AT521" s="68"/>
      <c r="AU521" s="71"/>
    </row>
    <row r="522" spans="1:47" ht="15.75" customHeight="1" x14ac:dyDescent="0.2">
      <c r="A522" s="70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  <c r="AM522" s="68"/>
      <c r="AN522" s="68"/>
      <c r="AO522" s="68"/>
      <c r="AP522" s="68"/>
      <c r="AQ522" s="68"/>
      <c r="AR522" s="68"/>
      <c r="AS522" s="68"/>
      <c r="AT522" s="68"/>
      <c r="AU522" s="71"/>
    </row>
    <row r="523" spans="1:47" ht="15.75" customHeight="1" x14ac:dyDescent="0.2">
      <c r="A523" s="70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68"/>
      <c r="AN523" s="68"/>
      <c r="AO523" s="68"/>
      <c r="AP523" s="68"/>
      <c r="AQ523" s="68"/>
      <c r="AR523" s="68"/>
      <c r="AS523" s="68"/>
      <c r="AT523" s="68"/>
      <c r="AU523" s="71"/>
    </row>
    <row r="524" spans="1:47" ht="15.75" customHeight="1" x14ac:dyDescent="0.2">
      <c r="A524" s="70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68"/>
      <c r="AR524" s="68"/>
      <c r="AS524" s="68"/>
      <c r="AT524" s="68"/>
      <c r="AU524" s="71"/>
    </row>
    <row r="525" spans="1:47" ht="15.75" customHeight="1" x14ac:dyDescent="0.2">
      <c r="A525" s="70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  <c r="AJ525" s="68"/>
      <c r="AK525" s="68"/>
      <c r="AL525" s="68"/>
      <c r="AM525" s="68"/>
      <c r="AN525" s="68"/>
      <c r="AO525" s="68"/>
      <c r="AP525" s="68"/>
      <c r="AQ525" s="68"/>
      <c r="AR525" s="68"/>
      <c r="AS525" s="68"/>
      <c r="AT525" s="68"/>
      <c r="AU525" s="71"/>
    </row>
    <row r="526" spans="1:47" ht="15.75" customHeight="1" x14ac:dyDescent="0.2">
      <c r="A526" s="70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  <c r="AE526" s="68"/>
      <c r="AF526" s="68"/>
      <c r="AG526" s="68"/>
      <c r="AH526" s="68"/>
      <c r="AI526" s="68"/>
      <c r="AJ526" s="68"/>
      <c r="AK526" s="68"/>
      <c r="AL526" s="68"/>
      <c r="AM526" s="68"/>
      <c r="AN526" s="68"/>
      <c r="AO526" s="68"/>
      <c r="AP526" s="68"/>
      <c r="AQ526" s="68"/>
      <c r="AR526" s="68"/>
      <c r="AS526" s="68"/>
      <c r="AT526" s="68"/>
      <c r="AU526" s="71"/>
    </row>
    <row r="527" spans="1:47" ht="15.75" customHeight="1" x14ac:dyDescent="0.2">
      <c r="A527" s="70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  <c r="AE527" s="68"/>
      <c r="AF527" s="68"/>
      <c r="AG527" s="68"/>
      <c r="AH527" s="68"/>
      <c r="AI527" s="68"/>
      <c r="AJ527" s="68"/>
      <c r="AK527" s="68"/>
      <c r="AL527" s="68"/>
      <c r="AM527" s="68"/>
      <c r="AN527" s="68"/>
      <c r="AO527" s="68"/>
      <c r="AP527" s="68"/>
      <c r="AQ527" s="68"/>
      <c r="AR527" s="68"/>
      <c r="AS527" s="68"/>
      <c r="AT527" s="68"/>
      <c r="AU527" s="71"/>
    </row>
    <row r="528" spans="1:47" ht="15.75" customHeight="1" x14ac:dyDescent="0.2">
      <c r="A528" s="70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  <c r="AE528" s="68"/>
      <c r="AF528" s="68"/>
      <c r="AG528" s="68"/>
      <c r="AH528" s="68"/>
      <c r="AI528" s="68"/>
      <c r="AJ528" s="68"/>
      <c r="AK528" s="68"/>
      <c r="AL528" s="68"/>
      <c r="AM528" s="68"/>
      <c r="AN528" s="68"/>
      <c r="AO528" s="68"/>
      <c r="AP528" s="68"/>
      <c r="AQ528" s="68"/>
      <c r="AR528" s="68"/>
      <c r="AS528" s="68"/>
      <c r="AT528" s="68"/>
      <c r="AU528" s="71"/>
    </row>
    <row r="529" spans="1:47" ht="15.75" customHeight="1" x14ac:dyDescent="0.2">
      <c r="A529" s="70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  <c r="AE529" s="68"/>
      <c r="AF529" s="68"/>
      <c r="AG529" s="68"/>
      <c r="AH529" s="68"/>
      <c r="AI529" s="68"/>
      <c r="AJ529" s="68"/>
      <c r="AK529" s="68"/>
      <c r="AL529" s="68"/>
      <c r="AM529" s="68"/>
      <c r="AN529" s="68"/>
      <c r="AO529" s="68"/>
      <c r="AP529" s="68"/>
      <c r="AQ529" s="68"/>
      <c r="AR529" s="68"/>
      <c r="AS529" s="68"/>
      <c r="AT529" s="68"/>
      <c r="AU529" s="71"/>
    </row>
    <row r="530" spans="1:47" ht="15.75" customHeight="1" x14ac:dyDescent="0.2">
      <c r="A530" s="70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  <c r="AE530" s="68"/>
      <c r="AF530" s="68"/>
      <c r="AG530" s="68"/>
      <c r="AH530" s="68"/>
      <c r="AI530" s="68"/>
      <c r="AJ530" s="68"/>
      <c r="AK530" s="68"/>
      <c r="AL530" s="68"/>
      <c r="AM530" s="68"/>
      <c r="AN530" s="68"/>
      <c r="AO530" s="68"/>
      <c r="AP530" s="68"/>
      <c r="AQ530" s="68"/>
      <c r="AR530" s="68"/>
      <c r="AS530" s="68"/>
      <c r="AT530" s="68"/>
      <c r="AU530" s="71"/>
    </row>
    <row r="531" spans="1:47" ht="15.75" customHeight="1" x14ac:dyDescent="0.2">
      <c r="A531" s="70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  <c r="AE531" s="68"/>
      <c r="AF531" s="68"/>
      <c r="AG531" s="68"/>
      <c r="AH531" s="68"/>
      <c r="AI531" s="68"/>
      <c r="AJ531" s="68"/>
      <c r="AK531" s="68"/>
      <c r="AL531" s="68"/>
      <c r="AM531" s="68"/>
      <c r="AN531" s="68"/>
      <c r="AO531" s="68"/>
      <c r="AP531" s="68"/>
      <c r="AQ531" s="68"/>
      <c r="AR531" s="68"/>
      <c r="AS531" s="68"/>
      <c r="AT531" s="68"/>
      <c r="AU531" s="71"/>
    </row>
    <row r="532" spans="1:47" ht="15.75" customHeight="1" x14ac:dyDescent="0.2">
      <c r="A532" s="70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  <c r="AE532" s="68"/>
      <c r="AF532" s="68"/>
      <c r="AG532" s="68"/>
      <c r="AH532" s="68"/>
      <c r="AI532" s="68"/>
      <c r="AJ532" s="68"/>
      <c r="AK532" s="68"/>
      <c r="AL532" s="68"/>
      <c r="AM532" s="68"/>
      <c r="AN532" s="68"/>
      <c r="AO532" s="68"/>
      <c r="AP532" s="68"/>
      <c r="AQ532" s="68"/>
      <c r="AR532" s="68"/>
      <c r="AS532" s="68"/>
      <c r="AT532" s="68"/>
      <c r="AU532" s="71"/>
    </row>
    <row r="533" spans="1:47" ht="15.75" customHeight="1" x14ac:dyDescent="0.2">
      <c r="A533" s="70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  <c r="AE533" s="68"/>
      <c r="AF533" s="68"/>
      <c r="AG533" s="68"/>
      <c r="AH533" s="68"/>
      <c r="AI533" s="68"/>
      <c r="AJ533" s="68"/>
      <c r="AK533" s="68"/>
      <c r="AL533" s="68"/>
      <c r="AM533" s="68"/>
      <c r="AN533" s="68"/>
      <c r="AO533" s="68"/>
      <c r="AP533" s="68"/>
      <c r="AQ533" s="68"/>
      <c r="AR533" s="68"/>
      <c r="AS533" s="68"/>
      <c r="AT533" s="68"/>
      <c r="AU533" s="71"/>
    </row>
    <row r="534" spans="1:47" ht="15.75" customHeight="1" x14ac:dyDescent="0.2">
      <c r="A534" s="70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  <c r="AE534" s="68"/>
      <c r="AF534" s="68"/>
      <c r="AG534" s="68"/>
      <c r="AH534" s="68"/>
      <c r="AI534" s="68"/>
      <c r="AJ534" s="68"/>
      <c r="AK534" s="68"/>
      <c r="AL534" s="68"/>
      <c r="AM534" s="68"/>
      <c r="AN534" s="68"/>
      <c r="AO534" s="68"/>
      <c r="AP534" s="68"/>
      <c r="AQ534" s="68"/>
      <c r="AR534" s="68"/>
      <c r="AS534" s="68"/>
      <c r="AT534" s="68"/>
      <c r="AU534" s="71"/>
    </row>
    <row r="535" spans="1:47" ht="15.75" customHeight="1" x14ac:dyDescent="0.2">
      <c r="A535" s="70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  <c r="AE535" s="68"/>
      <c r="AF535" s="68"/>
      <c r="AG535" s="68"/>
      <c r="AH535" s="68"/>
      <c r="AI535" s="68"/>
      <c r="AJ535" s="68"/>
      <c r="AK535" s="68"/>
      <c r="AL535" s="68"/>
      <c r="AM535" s="68"/>
      <c r="AN535" s="68"/>
      <c r="AO535" s="68"/>
      <c r="AP535" s="68"/>
      <c r="AQ535" s="68"/>
      <c r="AR535" s="68"/>
      <c r="AS535" s="68"/>
      <c r="AT535" s="68"/>
      <c r="AU535" s="71"/>
    </row>
    <row r="536" spans="1:47" ht="15.75" customHeight="1" x14ac:dyDescent="0.2">
      <c r="A536" s="70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  <c r="AE536" s="68"/>
      <c r="AF536" s="68"/>
      <c r="AG536" s="68"/>
      <c r="AH536" s="68"/>
      <c r="AI536" s="68"/>
      <c r="AJ536" s="68"/>
      <c r="AK536" s="68"/>
      <c r="AL536" s="68"/>
      <c r="AM536" s="68"/>
      <c r="AN536" s="68"/>
      <c r="AO536" s="68"/>
      <c r="AP536" s="68"/>
      <c r="AQ536" s="68"/>
      <c r="AR536" s="68"/>
      <c r="AS536" s="68"/>
      <c r="AT536" s="68"/>
      <c r="AU536" s="71"/>
    </row>
    <row r="537" spans="1:47" ht="15.75" customHeight="1" x14ac:dyDescent="0.2">
      <c r="A537" s="70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  <c r="AE537" s="68"/>
      <c r="AF537" s="68"/>
      <c r="AG537" s="68"/>
      <c r="AH537" s="68"/>
      <c r="AI537" s="68"/>
      <c r="AJ537" s="68"/>
      <c r="AK537" s="68"/>
      <c r="AL537" s="68"/>
      <c r="AM537" s="68"/>
      <c r="AN537" s="68"/>
      <c r="AO537" s="68"/>
      <c r="AP537" s="68"/>
      <c r="AQ537" s="68"/>
      <c r="AR537" s="68"/>
      <c r="AS537" s="68"/>
      <c r="AT537" s="68"/>
      <c r="AU537" s="71"/>
    </row>
    <row r="538" spans="1:47" ht="15.75" customHeight="1" x14ac:dyDescent="0.2">
      <c r="A538" s="70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  <c r="AE538" s="68"/>
      <c r="AF538" s="68"/>
      <c r="AG538" s="68"/>
      <c r="AH538" s="68"/>
      <c r="AI538" s="68"/>
      <c r="AJ538" s="68"/>
      <c r="AK538" s="68"/>
      <c r="AL538" s="68"/>
      <c r="AM538" s="68"/>
      <c r="AN538" s="68"/>
      <c r="AO538" s="68"/>
      <c r="AP538" s="68"/>
      <c r="AQ538" s="68"/>
      <c r="AR538" s="68"/>
      <c r="AS538" s="68"/>
      <c r="AT538" s="68"/>
      <c r="AU538" s="71"/>
    </row>
    <row r="539" spans="1:47" ht="15.75" customHeight="1" x14ac:dyDescent="0.2">
      <c r="A539" s="70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  <c r="AE539" s="68"/>
      <c r="AF539" s="68"/>
      <c r="AG539" s="68"/>
      <c r="AH539" s="68"/>
      <c r="AI539" s="68"/>
      <c r="AJ539" s="68"/>
      <c r="AK539" s="68"/>
      <c r="AL539" s="68"/>
      <c r="AM539" s="68"/>
      <c r="AN539" s="68"/>
      <c r="AO539" s="68"/>
      <c r="AP539" s="68"/>
      <c r="AQ539" s="68"/>
      <c r="AR539" s="68"/>
      <c r="AS539" s="68"/>
      <c r="AT539" s="68"/>
      <c r="AU539" s="71"/>
    </row>
    <row r="540" spans="1:47" ht="15.75" customHeight="1" x14ac:dyDescent="0.2">
      <c r="A540" s="70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  <c r="AE540" s="68"/>
      <c r="AF540" s="68"/>
      <c r="AG540" s="68"/>
      <c r="AH540" s="68"/>
      <c r="AI540" s="68"/>
      <c r="AJ540" s="68"/>
      <c r="AK540" s="68"/>
      <c r="AL540" s="68"/>
      <c r="AM540" s="68"/>
      <c r="AN540" s="68"/>
      <c r="AO540" s="68"/>
      <c r="AP540" s="68"/>
      <c r="AQ540" s="68"/>
      <c r="AR540" s="68"/>
      <c r="AS540" s="68"/>
      <c r="AT540" s="68"/>
      <c r="AU540" s="71"/>
    </row>
    <row r="541" spans="1:47" ht="15.75" customHeight="1" x14ac:dyDescent="0.2">
      <c r="A541" s="70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  <c r="AE541" s="68"/>
      <c r="AF541" s="68"/>
      <c r="AG541" s="68"/>
      <c r="AH541" s="68"/>
      <c r="AI541" s="68"/>
      <c r="AJ541" s="68"/>
      <c r="AK541" s="68"/>
      <c r="AL541" s="68"/>
      <c r="AM541" s="68"/>
      <c r="AN541" s="68"/>
      <c r="AO541" s="68"/>
      <c r="AP541" s="68"/>
      <c r="AQ541" s="68"/>
      <c r="AR541" s="68"/>
      <c r="AS541" s="68"/>
      <c r="AT541" s="68"/>
      <c r="AU541" s="71"/>
    </row>
    <row r="542" spans="1:47" ht="15.75" customHeight="1" x14ac:dyDescent="0.2">
      <c r="A542" s="70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  <c r="AE542" s="68"/>
      <c r="AF542" s="68"/>
      <c r="AG542" s="68"/>
      <c r="AH542" s="68"/>
      <c r="AI542" s="68"/>
      <c r="AJ542" s="68"/>
      <c r="AK542" s="68"/>
      <c r="AL542" s="68"/>
      <c r="AM542" s="68"/>
      <c r="AN542" s="68"/>
      <c r="AO542" s="68"/>
      <c r="AP542" s="68"/>
      <c r="AQ542" s="68"/>
      <c r="AR542" s="68"/>
      <c r="AS542" s="68"/>
      <c r="AT542" s="68"/>
      <c r="AU542" s="71"/>
    </row>
    <row r="543" spans="1:47" ht="15.75" customHeight="1" x14ac:dyDescent="0.2">
      <c r="A543" s="70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  <c r="AE543" s="68"/>
      <c r="AF543" s="68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68"/>
      <c r="AR543" s="68"/>
      <c r="AS543" s="68"/>
      <c r="AT543" s="68"/>
      <c r="AU543" s="71"/>
    </row>
    <row r="544" spans="1:47" ht="15.75" customHeight="1" x14ac:dyDescent="0.2">
      <c r="A544" s="70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68"/>
      <c r="AR544" s="68"/>
      <c r="AS544" s="68"/>
      <c r="AT544" s="68"/>
      <c r="AU544" s="71"/>
    </row>
    <row r="545" spans="1:47" ht="15.75" customHeight="1" x14ac:dyDescent="0.2">
      <c r="A545" s="70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68"/>
      <c r="AR545" s="68"/>
      <c r="AS545" s="68"/>
      <c r="AT545" s="68"/>
      <c r="AU545" s="71"/>
    </row>
    <row r="546" spans="1:47" ht="15.75" customHeight="1" x14ac:dyDescent="0.2">
      <c r="A546" s="70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  <c r="AE546" s="68"/>
      <c r="AF546" s="68"/>
      <c r="AG546" s="68"/>
      <c r="AH546" s="68"/>
      <c r="AI546" s="68"/>
      <c r="AJ546" s="68"/>
      <c r="AK546" s="68"/>
      <c r="AL546" s="68"/>
      <c r="AM546" s="68"/>
      <c r="AN546" s="68"/>
      <c r="AO546" s="68"/>
      <c r="AP546" s="68"/>
      <c r="AQ546" s="68"/>
      <c r="AR546" s="68"/>
      <c r="AS546" s="68"/>
      <c r="AT546" s="68"/>
      <c r="AU546" s="71"/>
    </row>
    <row r="547" spans="1:47" ht="15.75" customHeight="1" x14ac:dyDescent="0.2">
      <c r="A547" s="70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  <c r="AE547" s="68"/>
      <c r="AF547" s="68"/>
      <c r="AG547" s="68"/>
      <c r="AH547" s="68"/>
      <c r="AI547" s="68"/>
      <c r="AJ547" s="68"/>
      <c r="AK547" s="68"/>
      <c r="AL547" s="68"/>
      <c r="AM547" s="68"/>
      <c r="AN547" s="68"/>
      <c r="AO547" s="68"/>
      <c r="AP547" s="68"/>
      <c r="AQ547" s="68"/>
      <c r="AR547" s="68"/>
      <c r="AS547" s="68"/>
      <c r="AT547" s="68"/>
      <c r="AU547" s="71"/>
    </row>
    <row r="548" spans="1:47" ht="15.75" customHeight="1" x14ac:dyDescent="0.2">
      <c r="A548" s="70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  <c r="AE548" s="68"/>
      <c r="AF548" s="68"/>
      <c r="AG548" s="68"/>
      <c r="AH548" s="68"/>
      <c r="AI548" s="68"/>
      <c r="AJ548" s="68"/>
      <c r="AK548" s="68"/>
      <c r="AL548" s="68"/>
      <c r="AM548" s="68"/>
      <c r="AN548" s="68"/>
      <c r="AO548" s="68"/>
      <c r="AP548" s="68"/>
      <c r="AQ548" s="68"/>
      <c r="AR548" s="68"/>
      <c r="AS548" s="68"/>
      <c r="AT548" s="68"/>
      <c r="AU548" s="71"/>
    </row>
    <row r="549" spans="1:47" ht="15.75" customHeight="1" x14ac:dyDescent="0.2">
      <c r="A549" s="70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  <c r="AE549" s="68"/>
      <c r="AF549" s="68"/>
      <c r="AG549" s="68"/>
      <c r="AH549" s="68"/>
      <c r="AI549" s="68"/>
      <c r="AJ549" s="68"/>
      <c r="AK549" s="68"/>
      <c r="AL549" s="68"/>
      <c r="AM549" s="68"/>
      <c r="AN549" s="68"/>
      <c r="AO549" s="68"/>
      <c r="AP549" s="68"/>
      <c r="AQ549" s="68"/>
      <c r="AR549" s="68"/>
      <c r="AS549" s="68"/>
      <c r="AT549" s="68"/>
      <c r="AU549" s="71"/>
    </row>
    <row r="550" spans="1:47" ht="15.75" customHeight="1" x14ac:dyDescent="0.2">
      <c r="A550" s="70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  <c r="AE550" s="68"/>
      <c r="AF550" s="68"/>
      <c r="AG550" s="68"/>
      <c r="AH550" s="68"/>
      <c r="AI550" s="68"/>
      <c r="AJ550" s="68"/>
      <c r="AK550" s="68"/>
      <c r="AL550" s="68"/>
      <c r="AM550" s="68"/>
      <c r="AN550" s="68"/>
      <c r="AO550" s="68"/>
      <c r="AP550" s="68"/>
      <c r="AQ550" s="68"/>
      <c r="AR550" s="68"/>
      <c r="AS550" s="68"/>
      <c r="AT550" s="68"/>
      <c r="AU550" s="71"/>
    </row>
    <row r="551" spans="1:47" ht="15.75" customHeight="1" x14ac:dyDescent="0.2">
      <c r="A551" s="70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  <c r="AE551" s="68"/>
      <c r="AF551" s="68"/>
      <c r="AG551" s="68"/>
      <c r="AH551" s="68"/>
      <c r="AI551" s="68"/>
      <c r="AJ551" s="68"/>
      <c r="AK551" s="68"/>
      <c r="AL551" s="68"/>
      <c r="AM551" s="68"/>
      <c r="AN551" s="68"/>
      <c r="AO551" s="68"/>
      <c r="AP551" s="68"/>
      <c r="AQ551" s="68"/>
      <c r="AR551" s="68"/>
      <c r="AS551" s="68"/>
      <c r="AT551" s="68"/>
      <c r="AU551" s="71"/>
    </row>
    <row r="552" spans="1:47" ht="15.75" customHeight="1" x14ac:dyDescent="0.2">
      <c r="A552" s="70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  <c r="AE552" s="68"/>
      <c r="AF552" s="68"/>
      <c r="AG552" s="68"/>
      <c r="AH552" s="68"/>
      <c r="AI552" s="68"/>
      <c r="AJ552" s="68"/>
      <c r="AK552" s="68"/>
      <c r="AL552" s="68"/>
      <c r="AM552" s="68"/>
      <c r="AN552" s="68"/>
      <c r="AO552" s="68"/>
      <c r="AP552" s="68"/>
      <c r="AQ552" s="68"/>
      <c r="AR552" s="68"/>
      <c r="AS552" s="68"/>
      <c r="AT552" s="68"/>
      <c r="AU552" s="71"/>
    </row>
    <row r="553" spans="1:47" ht="15.75" customHeight="1" x14ac:dyDescent="0.2">
      <c r="A553" s="70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  <c r="AE553" s="68"/>
      <c r="AF553" s="68"/>
      <c r="AG553" s="68"/>
      <c r="AH553" s="68"/>
      <c r="AI553" s="68"/>
      <c r="AJ553" s="68"/>
      <c r="AK553" s="68"/>
      <c r="AL553" s="68"/>
      <c r="AM553" s="68"/>
      <c r="AN553" s="68"/>
      <c r="AO553" s="68"/>
      <c r="AP553" s="68"/>
      <c r="AQ553" s="68"/>
      <c r="AR553" s="68"/>
      <c r="AS553" s="68"/>
      <c r="AT553" s="68"/>
      <c r="AU553" s="71"/>
    </row>
    <row r="554" spans="1:47" ht="15.75" customHeight="1" x14ac:dyDescent="0.2">
      <c r="A554" s="70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  <c r="AE554" s="68"/>
      <c r="AF554" s="68"/>
      <c r="AG554" s="68"/>
      <c r="AH554" s="68"/>
      <c r="AI554" s="68"/>
      <c r="AJ554" s="68"/>
      <c r="AK554" s="68"/>
      <c r="AL554" s="68"/>
      <c r="AM554" s="68"/>
      <c r="AN554" s="68"/>
      <c r="AO554" s="68"/>
      <c r="AP554" s="68"/>
      <c r="AQ554" s="68"/>
      <c r="AR554" s="68"/>
      <c r="AS554" s="68"/>
      <c r="AT554" s="68"/>
      <c r="AU554" s="71"/>
    </row>
    <row r="555" spans="1:47" ht="15.75" customHeight="1" x14ac:dyDescent="0.2">
      <c r="A555" s="70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  <c r="AE555" s="68"/>
      <c r="AF555" s="68"/>
      <c r="AG555" s="68"/>
      <c r="AH555" s="68"/>
      <c r="AI555" s="68"/>
      <c r="AJ555" s="68"/>
      <c r="AK555" s="68"/>
      <c r="AL555" s="68"/>
      <c r="AM555" s="68"/>
      <c r="AN555" s="68"/>
      <c r="AO555" s="68"/>
      <c r="AP555" s="68"/>
      <c r="AQ555" s="68"/>
      <c r="AR555" s="68"/>
      <c r="AS555" s="68"/>
      <c r="AT555" s="68"/>
      <c r="AU555" s="71"/>
    </row>
    <row r="556" spans="1:47" ht="15.75" customHeight="1" x14ac:dyDescent="0.2">
      <c r="A556" s="70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  <c r="AE556" s="68"/>
      <c r="AF556" s="68"/>
      <c r="AG556" s="68"/>
      <c r="AH556" s="68"/>
      <c r="AI556" s="68"/>
      <c r="AJ556" s="68"/>
      <c r="AK556" s="68"/>
      <c r="AL556" s="68"/>
      <c r="AM556" s="68"/>
      <c r="AN556" s="68"/>
      <c r="AO556" s="68"/>
      <c r="AP556" s="68"/>
      <c r="AQ556" s="68"/>
      <c r="AR556" s="68"/>
      <c r="AS556" s="68"/>
      <c r="AT556" s="68"/>
      <c r="AU556" s="71"/>
    </row>
    <row r="557" spans="1:47" ht="15.75" customHeight="1" x14ac:dyDescent="0.2">
      <c r="A557" s="70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  <c r="AE557" s="68"/>
      <c r="AF557" s="68"/>
      <c r="AG557" s="68"/>
      <c r="AH557" s="68"/>
      <c r="AI557" s="68"/>
      <c r="AJ557" s="68"/>
      <c r="AK557" s="68"/>
      <c r="AL557" s="68"/>
      <c r="AM557" s="68"/>
      <c r="AN557" s="68"/>
      <c r="AO557" s="68"/>
      <c r="AP557" s="68"/>
      <c r="AQ557" s="68"/>
      <c r="AR557" s="68"/>
      <c r="AS557" s="68"/>
      <c r="AT557" s="68"/>
      <c r="AU557" s="71"/>
    </row>
    <row r="558" spans="1:47" ht="15.75" customHeight="1" x14ac:dyDescent="0.2">
      <c r="A558" s="70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  <c r="AE558" s="68"/>
      <c r="AF558" s="68"/>
      <c r="AG558" s="68"/>
      <c r="AH558" s="68"/>
      <c r="AI558" s="68"/>
      <c r="AJ558" s="68"/>
      <c r="AK558" s="68"/>
      <c r="AL558" s="68"/>
      <c r="AM558" s="68"/>
      <c r="AN558" s="68"/>
      <c r="AO558" s="68"/>
      <c r="AP558" s="68"/>
      <c r="AQ558" s="68"/>
      <c r="AR558" s="68"/>
      <c r="AS558" s="68"/>
      <c r="AT558" s="68"/>
      <c r="AU558" s="71"/>
    </row>
    <row r="559" spans="1:47" ht="15.75" customHeight="1" x14ac:dyDescent="0.2">
      <c r="A559" s="70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  <c r="AE559" s="68"/>
      <c r="AF559" s="68"/>
      <c r="AG559" s="68"/>
      <c r="AH559" s="68"/>
      <c r="AI559" s="68"/>
      <c r="AJ559" s="68"/>
      <c r="AK559" s="68"/>
      <c r="AL559" s="68"/>
      <c r="AM559" s="68"/>
      <c r="AN559" s="68"/>
      <c r="AO559" s="68"/>
      <c r="AP559" s="68"/>
      <c r="AQ559" s="68"/>
      <c r="AR559" s="68"/>
      <c r="AS559" s="68"/>
      <c r="AT559" s="68"/>
      <c r="AU559" s="71"/>
    </row>
    <row r="560" spans="1:47" ht="15.75" customHeight="1" x14ac:dyDescent="0.2">
      <c r="A560" s="70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  <c r="AE560" s="68"/>
      <c r="AF560" s="68"/>
      <c r="AG560" s="68"/>
      <c r="AH560" s="68"/>
      <c r="AI560" s="68"/>
      <c r="AJ560" s="68"/>
      <c r="AK560" s="68"/>
      <c r="AL560" s="68"/>
      <c r="AM560" s="68"/>
      <c r="AN560" s="68"/>
      <c r="AO560" s="68"/>
      <c r="AP560" s="68"/>
      <c r="AQ560" s="68"/>
      <c r="AR560" s="68"/>
      <c r="AS560" s="68"/>
      <c r="AT560" s="68"/>
      <c r="AU560" s="71"/>
    </row>
    <row r="561" spans="1:47" ht="15.75" customHeight="1" x14ac:dyDescent="0.2">
      <c r="A561" s="70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  <c r="AE561" s="68"/>
      <c r="AF561" s="68"/>
      <c r="AG561" s="68"/>
      <c r="AH561" s="68"/>
      <c r="AI561" s="68"/>
      <c r="AJ561" s="68"/>
      <c r="AK561" s="68"/>
      <c r="AL561" s="68"/>
      <c r="AM561" s="68"/>
      <c r="AN561" s="68"/>
      <c r="AO561" s="68"/>
      <c r="AP561" s="68"/>
      <c r="AQ561" s="68"/>
      <c r="AR561" s="68"/>
      <c r="AS561" s="68"/>
      <c r="AT561" s="68"/>
      <c r="AU561" s="71"/>
    </row>
    <row r="562" spans="1:47" ht="15.75" customHeight="1" x14ac:dyDescent="0.2">
      <c r="A562" s="70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  <c r="AE562" s="68"/>
      <c r="AF562" s="68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68"/>
      <c r="AR562" s="68"/>
      <c r="AS562" s="68"/>
      <c r="AT562" s="68"/>
      <c r="AU562" s="71"/>
    </row>
    <row r="563" spans="1:47" ht="15.75" customHeight="1" x14ac:dyDescent="0.2">
      <c r="A563" s="70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  <c r="AE563" s="68"/>
      <c r="AF563" s="68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68"/>
      <c r="AR563" s="68"/>
      <c r="AS563" s="68"/>
      <c r="AT563" s="68"/>
      <c r="AU563" s="71"/>
    </row>
    <row r="564" spans="1:47" ht="15.75" customHeight="1" x14ac:dyDescent="0.2">
      <c r="A564" s="70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  <c r="AE564" s="68"/>
      <c r="AF564" s="68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68"/>
      <c r="AR564" s="68"/>
      <c r="AS564" s="68"/>
      <c r="AT564" s="68"/>
      <c r="AU564" s="71"/>
    </row>
    <row r="565" spans="1:47" ht="15.75" customHeight="1" x14ac:dyDescent="0.2">
      <c r="A565" s="70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  <c r="AE565" s="68"/>
      <c r="AF565" s="68"/>
      <c r="AG565" s="68"/>
      <c r="AH565" s="68"/>
      <c r="AI565" s="68"/>
      <c r="AJ565" s="68"/>
      <c r="AK565" s="68"/>
      <c r="AL565" s="68"/>
      <c r="AM565" s="68"/>
      <c r="AN565" s="68"/>
      <c r="AO565" s="68"/>
      <c r="AP565" s="68"/>
      <c r="AQ565" s="68"/>
      <c r="AR565" s="68"/>
      <c r="AS565" s="68"/>
      <c r="AT565" s="68"/>
      <c r="AU565" s="71"/>
    </row>
    <row r="566" spans="1:47" ht="15.75" customHeight="1" x14ac:dyDescent="0.2">
      <c r="A566" s="70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  <c r="AE566" s="68"/>
      <c r="AF566" s="68"/>
      <c r="AG566" s="68"/>
      <c r="AH566" s="68"/>
      <c r="AI566" s="68"/>
      <c r="AJ566" s="68"/>
      <c r="AK566" s="68"/>
      <c r="AL566" s="68"/>
      <c r="AM566" s="68"/>
      <c r="AN566" s="68"/>
      <c r="AO566" s="68"/>
      <c r="AP566" s="68"/>
      <c r="AQ566" s="68"/>
      <c r="AR566" s="68"/>
      <c r="AS566" s="68"/>
      <c r="AT566" s="68"/>
      <c r="AU566" s="71"/>
    </row>
    <row r="567" spans="1:47" ht="15.75" customHeight="1" x14ac:dyDescent="0.2">
      <c r="A567" s="70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  <c r="AE567" s="68"/>
      <c r="AF567" s="68"/>
      <c r="AG567" s="68"/>
      <c r="AH567" s="68"/>
      <c r="AI567" s="68"/>
      <c r="AJ567" s="68"/>
      <c r="AK567" s="68"/>
      <c r="AL567" s="68"/>
      <c r="AM567" s="68"/>
      <c r="AN567" s="68"/>
      <c r="AO567" s="68"/>
      <c r="AP567" s="68"/>
      <c r="AQ567" s="68"/>
      <c r="AR567" s="68"/>
      <c r="AS567" s="68"/>
      <c r="AT567" s="68"/>
      <c r="AU567" s="71"/>
    </row>
    <row r="568" spans="1:47" ht="15.75" customHeight="1" x14ac:dyDescent="0.2">
      <c r="A568" s="70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  <c r="AE568" s="68"/>
      <c r="AF568" s="68"/>
      <c r="AG568" s="68"/>
      <c r="AH568" s="68"/>
      <c r="AI568" s="68"/>
      <c r="AJ568" s="68"/>
      <c r="AK568" s="68"/>
      <c r="AL568" s="68"/>
      <c r="AM568" s="68"/>
      <c r="AN568" s="68"/>
      <c r="AO568" s="68"/>
      <c r="AP568" s="68"/>
      <c r="AQ568" s="68"/>
      <c r="AR568" s="68"/>
      <c r="AS568" s="68"/>
      <c r="AT568" s="68"/>
      <c r="AU568" s="71"/>
    </row>
    <row r="569" spans="1:47" ht="15.75" customHeight="1" x14ac:dyDescent="0.2">
      <c r="A569" s="70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  <c r="AE569" s="68"/>
      <c r="AF569" s="68"/>
      <c r="AG569" s="68"/>
      <c r="AH569" s="68"/>
      <c r="AI569" s="68"/>
      <c r="AJ569" s="68"/>
      <c r="AK569" s="68"/>
      <c r="AL569" s="68"/>
      <c r="AM569" s="68"/>
      <c r="AN569" s="68"/>
      <c r="AO569" s="68"/>
      <c r="AP569" s="68"/>
      <c r="AQ569" s="68"/>
      <c r="AR569" s="68"/>
      <c r="AS569" s="68"/>
      <c r="AT569" s="68"/>
      <c r="AU569" s="71"/>
    </row>
    <row r="570" spans="1:47" ht="15.75" customHeight="1" x14ac:dyDescent="0.2">
      <c r="A570" s="70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  <c r="AE570" s="68"/>
      <c r="AF570" s="68"/>
      <c r="AG570" s="68"/>
      <c r="AH570" s="68"/>
      <c r="AI570" s="68"/>
      <c r="AJ570" s="68"/>
      <c r="AK570" s="68"/>
      <c r="AL570" s="68"/>
      <c r="AM570" s="68"/>
      <c r="AN570" s="68"/>
      <c r="AO570" s="68"/>
      <c r="AP570" s="68"/>
      <c r="AQ570" s="68"/>
      <c r="AR570" s="68"/>
      <c r="AS570" s="68"/>
      <c r="AT570" s="68"/>
      <c r="AU570" s="71"/>
    </row>
    <row r="571" spans="1:47" ht="15.75" customHeight="1" x14ac:dyDescent="0.2">
      <c r="A571" s="70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  <c r="AE571" s="68"/>
      <c r="AF571" s="68"/>
      <c r="AG571" s="68"/>
      <c r="AH571" s="68"/>
      <c r="AI571" s="68"/>
      <c r="AJ571" s="68"/>
      <c r="AK571" s="68"/>
      <c r="AL571" s="68"/>
      <c r="AM571" s="68"/>
      <c r="AN571" s="68"/>
      <c r="AO571" s="68"/>
      <c r="AP571" s="68"/>
      <c r="AQ571" s="68"/>
      <c r="AR571" s="68"/>
      <c r="AS571" s="68"/>
      <c r="AT571" s="68"/>
      <c r="AU571" s="71"/>
    </row>
    <row r="572" spans="1:47" ht="15.75" customHeight="1" x14ac:dyDescent="0.2">
      <c r="A572" s="70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  <c r="AE572" s="68"/>
      <c r="AF572" s="68"/>
      <c r="AG572" s="68"/>
      <c r="AH572" s="68"/>
      <c r="AI572" s="68"/>
      <c r="AJ572" s="68"/>
      <c r="AK572" s="68"/>
      <c r="AL572" s="68"/>
      <c r="AM572" s="68"/>
      <c r="AN572" s="68"/>
      <c r="AO572" s="68"/>
      <c r="AP572" s="68"/>
      <c r="AQ572" s="68"/>
      <c r="AR572" s="68"/>
      <c r="AS572" s="68"/>
      <c r="AT572" s="68"/>
      <c r="AU572" s="71"/>
    </row>
    <row r="573" spans="1:47" ht="15.75" customHeight="1" x14ac:dyDescent="0.2">
      <c r="A573" s="70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  <c r="AE573" s="68"/>
      <c r="AF573" s="68"/>
      <c r="AG573" s="68"/>
      <c r="AH573" s="68"/>
      <c r="AI573" s="68"/>
      <c r="AJ573" s="68"/>
      <c r="AK573" s="68"/>
      <c r="AL573" s="68"/>
      <c r="AM573" s="68"/>
      <c r="AN573" s="68"/>
      <c r="AO573" s="68"/>
      <c r="AP573" s="68"/>
      <c r="AQ573" s="68"/>
      <c r="AR573" s="68"/>
      <c r="AS573" s="68"/>
      <c r="AT573" s="68"/>
      <c r="AU573" s="71"/>
    </row>
    <row r="574" spans="1:47" ht="15.75" customHeight="1" x14ac:dyDescent="0.2">
      <c r="A574" s="70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  <c r="AE574" s="68"/>
      <c r="AF574" s="68"/>
      <c r="AG574" s="68"/>
      <c r="AH574" s="68"/>
      <c r="AI574" s="68"/>
      <c r="AJ574" s="68"/>
      <c r="AK574" s="68"/>
      <c r="AL574" s="68"/>
      <c r="AM574" s="68"/>
      <c r="AN574" s="68"/>
      <c r="AO574" s="68"/>
      <c r="AP574" s="68"/>
      <c r="AQ574" s="68"/>
      <c r="AR574" s="68"/>
      <c r="AS574" s="68"/>
      <c r="AT574" s="68"/>
      <c r="AU574" s="71"/>
    </row>
    <row r="575" spans="1:47" ht="15.75" customHeight="1" x14ac:dyDescent="0.2">
      <c r="A575" s="70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  <c r="AE575" s="68"/>
      <c r="AF575" s="68"/>
      <c r="AG575" s="68"/>
      <c r="AH575" s="68"/>
      <c r="AI575" s="68"/>
      <c r="AJ575" s="68"/>
      <c r="AK575" s="68"/>
      <c r="AL575" s="68"/>
      <c r="AM575" s="68"/>
      <c r="AN575" s="68"/>
      <c r="AO575" s="68"/>
      <c r="AP575" s="68"/>
      <c r="AQ575" s="68"/>
      <c r="AR575" s="68"/>
      <c r="AS575" s="68"/>
      <c r="AT575" s="68"/>
      <c r="AU575" s="71"/>
    </row>
    <row r="576" spans="1:47" ht="15.75" customHeight="1" x14ac:dyDescent="0.2">
      <c r="A576" s="70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  <c r="AE576" s="68"/>
      <c r="AF576" s="68"/>
      <c r="AG576" s="68"/>
      <c r="AH576" s="68"/>
      <c r="AI576" s="68"/>
      <c r="AJ576" s="68"/>
      <c r="AK576" s="68"/>
      <c r="AL576" s="68"/>
      <c r="AM576" s="68"/>
      <c r="AN576" s="68"/>
      <c r="AO576" s="68"/>
      <c r="AP576" s="68"/>
      <c r="AQ576" s="68"/>
      <c r="AR576" s="68"/>
      <c r="AS576" s="68"/>
      <c r="AT576" s="68"/>
      <c r="AU576" s="71"/>
    </row>
    <row r="577" spans="1:47" ht="15.75" customHeight="1" x14ac:dyDescent="0.2">
      <c r="A577" s="70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  <c r="AE577" s="68"/>
      <c r="AF577" s="68"/>
      <c r="AG577" s="68"/>
      <c r="AH577" s="68"/>
      <c r="AI577" s="68"/>
      <c r="AJ577" s="68"/>
      <c r="AK577" s="68"/>
      <c r="AL577" s="68"/>
      <c r="AM577" s="68"/>
      <c r="AN577" s="68"/>
      <c r="AO577" s="68"/>
      <c r="AP577" s="68"/>
      <c r="AQ577" s="68"/>
      <c r="AR577" s="68"/>
      <c r="AS577" s="68"/>
      <c r="AT577" s="68"/>
      <c r="AU577" s="71"/>
    </row>
    <row r="578" spans="1:47" ht="15.75" customHeight="1" x14ac:dyDescent="0.2">
      <c r="A578" s="70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  <c r="AE578" s="68"/>
      <c r="AF578" s="68"/>
      <c r="AG578" s="68"/>
      <c r="AH578" s="68"/>
      <c r="AI578" s="68"/>
      <c r="AJ578" s="68"/>
      <c r="AK578" s="68"/>
      <c r="AL578" s="68"/>
      <c r="AM578" s="68"/>
      <c r="AN578" s="68"/>
      <c r="AO578" s="68"/>
      <c r="AP578" s="68"/>
      <c r="AQ578" s="68"/>
      <c r="AR578" s="68"/>
      <c r="AS578" s="68"/>
      <c r="AT578" s="68"/>
      <c r="AU578" s="71"/>
    </row>
    <row r="579" spans="1:47" ht="15.75" customHeight="1" x14ac:dyDescent="0.2">
      <c r="A579" s="70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  <c r="AE579" s="68"/>
      <c r="AF579" s="68"/>
      <c r="AG579" s="68"/>
      <c r="AH579" s="68"/>
      <c r="AI579" s="68"/>
      <c r="AJ579" s="68"/>
      <c r="AK579" s="68"/>
      <c r="AL579" s="68"/>
      <c r="AM579" s="68"/>
      <c r="AN579" s="68"/>
      <c r="AO579" s="68"/>
      <c r="AP579" s="68"/>
      <c r="AQ579" s="68"/>
      <c r="AR579" s="68"/>
      <c r="AS579" s="68"/>
      <c r="AT579" s="68"/>
      <c r="AU579" s="71"/>
    </row>
    <row r="580" spans="1:47" ht="15.75" customHeight="1" x14ac:dyDescent="0.2">
      <c r="A580" s="70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  <c r="AE580" s="68"/>
      <c r="AF580" s="68"/>
      <c r="AG580" s="68"/>
      <c r="AH580" s="68"/>
      <c r="AI580" s="68"/>
      <c r="AJ580" s="68"/>
      <c r="AK580" s="68"/>
      <c r="AL580" s="68"/>
      <c r="AM580" s="68"/>
      <c r="AN580" s="68"/>
      <c r="AO580" s="68"/>
      <c r="AP580" s="68"/>
      <c r="AQ580" s="68"/>
      <c r="AR580" s="68"/>
      <c r="AS580" s="68"/>
      <c r="AT580" s="68"/>
      <c r="AU580" s="71"/>
    </row>
    <row r="581" spans="1:47" ht="15.75" customHeight="1" x14ac:dyDescent="0.2">
      <c r="A581" s="70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  <c r="AE581" s="68"/>
      <c r="AF581" s="68"/>
      <c r="AG581" s="68"/>
      <c r="AH581" s="68"/>
      <c r="AI581" s="68"/>
      <c r="AJ581" s="68"/>
      <c r="AK581" s="68"/>
      <c r="AL581" s="68"/>
      <c r="AM581" s="68"/>
      <c r="AN581" s="68"/>
      <c r="AO581" s="68"/>
      <c r="AP581" s="68"/>
      <c r="AQ581" s="68"/>
      <c r="AR581" s="68"/>
      <c r="AS581" s="68"/>
      <c r="AT581" s="68"/>
      <c r="AU581" s="71"/>
    </row>
    <row r="582" spans="1:47" ht="15.75" customHeight="1" x14ac:dyDescent="0.2">
      <c r="A582" s="70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  <c r="AE582" s="68"/>
      <c r="AF582" s="68"/>
      <c r="AG582" s="68"/>
      <c r="AH582" s="68"/>
      <c r="AI582" s="68"/>
      <c r="AJ582" s="68"/>
      <c r="AK582" s="68"/>
      <c r="AL582" s="68"/>
      <c r="AM582" s="68"/>
      <c r="AN582" s="68"/>
      <c r="AO582" s="68"/>
      <c r="AP582" s="68"/>
      <c r="AQ582" s="68"/>
      <c r="AR582" s="68"/>
      <c r="AS582" s="68"/>
      <c r="AT582" s="68"/>
      <c r="AU582" s="71"/>
    </row>
    <row r="583" spans="1:47" ht="15.75" customHeight="1" x14ac:dyDescent="0.2">
      <c r="A583" s="70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  <c r="AE583" s="68"/>
      <c r="AF583" s="68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68"/>
      <c r="AR583" s="68"/>
      <c r="AS583" s="68"/>
      <c r="AT583" s="68"/>
      <c r="AU583" s="71"/>
    </row>
    <row r="584" spans="1:47" ht="15.75" customHeight="1" x14ac:dyDescent="0.2">
      <c r="A584" s="70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  <c r="AE584" s="68"/>
      <c r="AF584" s="68"/>
      <c r="AG584" s="68"/>
      <c r="AH584" s="68"/>
      <c r="AI584" s="68"/>
      <c r="AJ584" s="68"/>
      <c r="AK584" s="68"/>
      <c r="AL584" s="68"/>
      <c r="AM584" s="68"/>
      <c r="AN584" s="68"/>
      <c r="AO584" s="68"/>
      <c r="AP584" s="68"/>
      <c r="AQ584" s="68"/>
      <c r="AR584" s="68"/>
      <c r="AS584" s="68"/>
      <c r="AT584" s="68"/>
      <c r="AU584" s="71"/>
    </row>
    <row r="585" spans="1:47" ht="15.75" customHeight="1" x14ac:dyDescent="0.2">
      <c r="A585" s="70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68"/>
      <c r="AR585" s="68"/>
      <c r="AS585" s="68"/>
      <c r="AT585" s="68"/>
      <c r="AU585" s="71"/>
    </row>
    <row r="586" spans="1:47" ht="15.75" customHeight="1" x14ac:dyDescent="0.2">
      <c r="A586" s="70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68"/>
      <c r="AR586" s="68"/>
      <c r="AS586" s="68"/>
      <c r="AT586" s="68"/>
      <c r="AU586" s="71"/>
    </row>
    <row r="587" spans="1:47" ht="15.75" customHeight="1" x14ac:dyDescent="0.2">
      <c r="A587" s="70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68"/>
      <c r="AR587" s="68"/>
      <c r="AS587" s="68"/>
      <c r="AT587" s="68"/>
      <c r="AU587" s="71"/>
    </row>
    <row r="588" spans="1:47" ht="15.75" customHeight="1" x14ac:dyDescent="0.2">
      <c r="A588" s="70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  <c r="AE588" s="68"/>
      <c r="AF588" s="68"/>
      <c r="AG588" s="68"/>
      <c r="AH588" s="68"/>
      <c r="AI588" s="68"/>
      <c r="AJ588" s="68"/>
      <c r="AK588" s="68"/>
      <c r="AL588" s="68"/>
      <c r="AM588" s="68"/>
      <c r="AN588" s="68"/>
      <c r="AO588" s="68"/>
      <c r="AP588" s="68"/>
      <c r="AQ588" s="68"/>
      <c r="AR588" s="68"/>
      <c r="AS588" s="68"/>
      <c r="AT588" s="68"/>
      <c r="AU588" s="71"/>
    </row>
    <row r="589" spans="1:47" ht="15.75" customHeight="1" x14ac:dyDescent="0.2">
      <c r="A589" s="70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  <c r="AE589" s="68"/>
      <c r="AF589" s="68"/>
      <c r="AG589" s="68"/>
      <c r="AH589" s="68"/>
      <c r="AI589" s="68"/>
      <c r="AJ589" s="68"/>
      <c r="AK589" s="68"/>
      <c r="AL589" s="68"/>
      <c r="AM589" s="68"/>
      <c r="AN589" s="68"/>
      <c r="AO589" s="68"/>
      <c r="AP589" s="68"/>
      <c r="AQ589" s="68"/>
      <c r="AR589" s="68"/>
      <c r="AS589" s="68"/>
      <c r="AT589" s="68"/>
      <c r="AU589" s="71"/>
    </row>
    <row r="590" spans="1:47" ht="15.75" customHeight="1" x14ac:dyDescent="0.2">
      <c r="A590" s="70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  <c r="AE590" s="68"/>
      <c r="AF590" s="68"/>
      <c r="AG590" s="68"/>
      <c r="AH590" s="68"/>
      <c r="AI590" s="68"/>
      <c r="AJ590" s="68"/>
      <c r="AK590" s="68"/>
      <c r="AL590" s="68"/>
      <c r="AM590" s="68"/>
      <c r="AN590" s="68"/>
      <c r="AO590" s="68"/>
      <c r="AP590" s="68"/>
      <c r="AQ590" s="68"/>
      <c r="AR590" s="68"/>
      <c r="AS590" s="68"/>
      <c r="AT590" s="68"/>
      <c r="AU590" s="71"/>
    </row>
    <row r="591" spans="1:47" ht="15.75" customHeight="1" x14ac:dyDescent="0.2">
      <c r="A591" s="70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  <c r="AE591" s="68"/>
      <c r="AF591" s="68"/>
      <c r="AG591" s="68"/>
      <c r="AH591" s="68"/>
      <c r="AI591" s="68"/>
      <c r="AJ591" s="68"/>
      <c r="AK591" s="68"/>
      <c r="AL591" s="68"/>
      <c r="AM591" s="68"/>
      <c r="AN591" s="68"/>
      <c r="AO591" s="68"/>
      <c r="AP591" s="68"/>
      <c r="AQ591" s="68"/>
      <c r="AR591" s="68"/>
      <c r="AS591" s="68"/>
      <c r="AT591" s="68"/>
      <c r="AU591" s="71"/>
    </row>
    <row r="592" spans="1:47" ht="15.75" customHeight="1" x14ac:dyDescent="0.2">
      <c r="A592" s="70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  <c r="AE592" s="68"/>
      <c r="AF592" s="68"/>
      <c r="AG592" s="68"/>
      <c r="AH592" s="68"/>
      <c r="AI592" s="68"/>
      <c r="AJ592" s="68"/>
      <c r="AK592" s="68"/>
      <c r="AL592" s="68"/>
      <c r="AM592" s="68"/>
      <c r="AN592" s="68"/>
      <c r="AO592" s="68"/>
      <c r="AP592" s="68"/>
      <c r="AQ592" s="68"/>
      <c r="AR592" s="68"/>
      <c r="AS592" s="68"/>
      <c r="AT592" s="68"/>
      <c r="AU592" s="71"/>
    </row>
    <row r="593" spans="1:47" ht="15.75" customHeight="1" x14ac:dyDescent="0.2">
      <c r="A593" s="70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  <c r="AE593" s="68"/>
      <c r="AF593" s="68"/>
      <c r="AG593" s="68"/>
      <c r="AH593" s="68"/>
      <c r="AI593" s="68"/>
      <c r="AJ593" s="68"/>
      <c r="AK593" s="68"/>
      <c r="AL593" s="68"/>
      <c r="AM593" s="68"/>
      <c r="AN593" s="68"/>
      <c r="AO593" s="68"/>
      <c r="AP593" s="68"/>
      <c r="AQ593" s="68"/>
      <c r="AR593" s="68"/>
      <c r="AS593" s="68"/>
      <c r="AT593" s="68"/>
      <c r="AU593" s="71"/>
    </row>
    <row r="594" spans="1:47" ht="15.75" customHeight="1" x14ac:dyDescent="0.2">
      <c r="A594" s="70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  <c r="AE594" s="68"/>
      <c r="AF594" s="68"/>
      <c r="AG594" s="68"/>
      <c r="AH594" s="68"/>
      <c r="AI594" s="68"/>
      <c r="AJ594" s="68"/>
      <c r="AK594" s="68"/>
      <c r="AL594" s="68"/>
      <c r="AM594" s="68"/>
      <c r="AN594" s="68"/>
      <c r="AO594" s="68"/>
      <c r="AP594" s="68"/>
      <c r="AQ594" s="68"/>
      <c r="AR594" s="68"/>
      <c r="AS594" s="68"/>
      <c r="AT594" s="68"/>
      <c r="AU594" s="71"/>
    </row>
    <row r="595" spans="1:47" ht="15.75" customHeight="1" x14ac:dyDescent="0.2">
      <c r="A595" s="70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  <c r="AE595" s="68"/>
      <c r="AF595" s="68"/>
      <c r="AG595" s="68"/>
      <c r="AH595" s="68"/>
      <c r="AI595" s="68"/>
      <c r="AJ595" s="68"/>
      <c r="AK595" s="68"/>
      <c r="AL595" s="68"/>
      <c r="AM595" s="68"/>
      <c r="AN595" s="68"/>
      <c r="AO595" s="68"/>
      <c r="AP595" s="68"/>
      <c r="AQ595" s="68"/>
      <c r="AR595" s="68"/>
      <c r="AS595" s="68"/>
      <c r="AT595" s="68"/>
      <c r="AU595" s="71"/>
    </row>
    <row r="596" spans="1:47" ht="15.75" customHeight="1" x14ac:dyDescent="0.2">
      <c r="A596" s="70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  <c r="AE596" s="68"/>
      <c r="AF596" s="68"/>
      <c r="AG596" s="68"/>
      <c r="AH596" s="68"/>
      <c r="AI596" s="68"/>
      <c r="AJ596" s="68"/>
      <c r="AK596" s="68"/>
      <c r="AL596" s="68"/>
      <c r="AM596" s="68"/>
      <c r="AN596" s="68"/>
      <c r="AO596" s="68"/>
      <c r="AP596" s="68"/>
      <c r="AQ596" s="68"/>
      <c r="AR596" s="68"/>
      <c r="AS596" s="68"/>
      <c r="AT596" s="68"/>
      <c r="AU596" s="71"/>
    </row>
    <row r="597" spans="1:47" ht="15.75" customHeight="1" x14ac:dyDescent="0.2">
      <c r="A597" s="70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  <c r="AE597" s="68"/>
      <c r="AF597" s="68"/>
      <c r="AG597" s="68"/>
      <c r="AH597" s="68"/>
      <c r="AI597" s="68"/>
      <c r="AJ597" s="68"/>
      <c r="AK597" s="68"/>
      <c r="AL597" s="68"/>
      <c r="AM597" s="68"/>
      <c r="AN597" s="68"/>
      <c r="AO597" s="68"/>
      <c r="AP597" s="68"/>
      <c r="AQ597" s="68"/>
      <c r="AR597" s="68"/>
      <c r="AS597" s="68"/>
      <c r="AT597" s="68"/>
      <c r="AU597" s="71"/>
    </row>
    <row r="598" spans="1:47" ht="15.75" customHeight="1" x14ac:dyDescent="0.2">
      <c r="A598" s="70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  <c r="AE598" s="68"/>
      <c r="AF598" s="68"/>
      <c r="AG598" s="68"/>
      <c r="AH598" s="68"/>
      <c r="AI598" s="68"/>
      <c r="AJ598" s="68"/>
      <c r="AK598" s="68"/>
      <c r="AL598" s="68"/>
      <c r="AM598" s="68"/>
      <c r="AN598" s="68"/>
      <c r="AO598" s="68"/>
      <c r="AP598" s="68"/>
      <c r="AQ598" s="68"/>
      <c r="AR598" s="68"/>
      <c r="AS598" s="68"/>
      <c r="AT598" s="68"/>
      <c r="AU598" s="71"/>
    </row>
    <row r="599" spans="1:47" ht="15.75" customHeight="1" x14ac:dyDescent="0.2">
      <c r="A599" s="70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  <c r="AE599" s="68"/>
      <c r="AF599" s="68"/>
      <c r="AG599" s="68"/>
      <c r="AH599" s="68"/>
      <c r="AI599" s="68"/>
      <c r="AJ599" s="68"/>
      <c r="AK599" s="68"/>
      <c r="AL599" s="68"/>
      <c r="AM599" s="68"/>
      <c r="AN599" s="68"/>
      <c r="AO599" s="68"/>
      <c r="AP599" s="68"/>
      <c r="AQ599" s="68"/>
      <c r="AR599" s="68"/>
      <c r="AS599" s="68"/>
      <c r="AT599" s="68"/>
      <c r="AU599" s="71"/>
    </row>
    <row r="600" spans="1:47" ht="15.75" customHeight="1" x14ac:dyDescent="0.2">
      <c r="A600" s="70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  <c r="AE600" s="68"/>
      <c r="AF600" s="68"/>
      <c r="AG600" s="68"/>
      <c r="AH600" s="68"/>
      <c r="AI600" s="68"/>
      <c r="AJ600" s="68"/>
      <c r="AK600" s="68"/>
      <c r="AL600" s="68"/>
      <c r="AM600" s="68"/>
      <c r="AN600" s="68"/>
      <c r="AO600" s="68"/>
      <c r="AP600" s="68"/>
      <c r="AQ600" s="68"/>
      <c r="AR600" s="68"/>
      <c r="AS600" s="68"/>
      <c r="AT600" s="68"/>
      <c r="AU600" s="71"/>
    </row>
    <row r="601" spans="1:47" ht="15.75" customHeight="1" x14ac:dyDescent="0.2">
      <c r="A601" s="70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  <c r="AE601" s="68"/>
      <c r="AF601" s="68"/>
      <c r="AG601" s="68"/>
      <c r="AH601" s="68"/>
      <c r="AI601" s="68"/>
      <c r="AJ601" s="68"/>
      <c r="AK601" s="68"/>
      <c r="AL601" s="68"/>
      <c r="AM601" s="68"/>
      <c r="AN601" s="68"/>
      <c r="AO601" s="68"/>
      <c r="AP601" s="68"/>
      <c r="AQ601" s="68"/>
      <c r="AR601" s="68"/>
      <c r="AS601" s="68"/>
      <c r="AT601" s="68"/>
      <c r="AU601" s="71"/>
    </row>
    <row r="602" spans="1:47" ht="15.75" customHeight="1" x14ac:dyDescent="0.2">
      <c r="A602" s="70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  <c r="AE602" s="68"/>
      <c r="AF602" s="68"/>
      <c r="AG602" s="68"/>
      <c r="AH602" s="68"/>
      <c r="AI602" s="68"/>
      <c r="AJ602" s="68"/>
      <c r="AK602" s="68"/>
      <c r="AL602" s="68"/>
      <c r="AM602" s="68"/>
      <c r="AN602" s="68"/>
      <c r="AO602" s="68"/>
      <c r="AP602" s="68"/>
      <c r="AQ602" s="68"/>
      <c r="AR602" s="68"/>
      <c r="AS602" s="68"/>
      <c r="AT602" s="68"/>
      <c r="AU602" s="71"/>
    </row>
    <row r="603" spans="1:47" ht="15.75" customHeight="1" x14ac:dyDescent="0.2">
      <c r="A603" s="70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  <c r="AE603" s="68"/>
      <c r="AF603" s="68"/>
      <c r="AG603" s="68"/>
      <c r="AH603" s="68"/>
      <c r="AI603" s="68"/>
      <c r="AJ603" s="68"/>
      <c r="AK603" s="68"/>
      <c r="AL603" s="68"/>
      <c r="AM603" s="68"/>
      <c r="AN603" s="68"/>
      <c r="AO603" s="68"/>
      <c r="AP603" s="68"/>
      <c r="AQ603" s="68"/>
      <c r="AR603" s="68"/>
      <c r="AS603" s="68"/>
      <c r="AT603" s="68"/>
      <c r="AU603" s="71"/>
    </row>
    <row r="604" spans="1:47" ht="15.75" customHeight="1" x14ac:dyDescent="0.2">
      <c r="A604" s="70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68"/>
      <c r="AR604" s="68"/>
      <c r="AS604" s="68"/>
      <c r="AT604" s="68"/>
      <c r="AU604" s="71"/>
    </row>
    <row r="605" spans="1:47" ht="15.75" customHeight="1" x14ac:dyDescent="0.2">
      <c r="A605" s="70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68"/>
      <c r="AR605" s="68"/>
      <c r="AS605" s="68"/>
      <c r="AT605" s="68"/>
      <c r="AU605" s="71"/>
    </row>
    <row r="606" spans="1:47" ht="15.75" customHeight="1" x14ac:dyDescent="0.2">
      <c r="A606" s="70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68"/>
      <c r="AR606" s="68"/>
      <c r="AS606" s="68"/>
      <c r="AT606" s="68"/>
      <c r="AU606" s="71"/>
    </row>
    <row r="607" spans="1:47" ht="15.75" customHeight="1" x14ac:dyDescent="0.2">
      <c r="A607" s="70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  <c r="AE607" s="68"/>
      <c r="AF607" s="68"/>
      <c r="AG607" s="68"/>
      <c r="AH607" s="68"/>
      <c r="AI607" s="68"/>
      <c r="AJ607" s="68"/>
      <c r="AK607" s="68"/>
      <c r="AL607" s="68"/>
      <c r="AM607" s="68"/>
      <c r="AN607" s="68"/>
      <c r="AO607" s="68"/>
      <c r="AP607" s="68"/>
      <c r="AQ607" s="68"/>
      <c r="AR607" s="68"/>
      <c r="AS607" s="68"/>
      <c r="AT607" s="68"/>
      <c r="AU607" s="71"/>
    </row>
    <row r="608" spans="1:47" ht="15.75" customHeight="1" x14ac:dyDescent="0.2">
      <c r="A608" s="70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  <c r="AE608" s="68"/>
      <c r="AF608" s="68"/>
      <c r="AG608" s="68"/>
      <c r="AH608" s="68"/>
      <c r="AI608" s="68"/>
      <c r="AJ608" s="68"/>
      <c r="AK608" s="68"/>
      <c r="AL608" s="68"/>
      <c r="AM608" s="68"/>
      <c r="AN608" s="68"/>
      <c r="AO608" s="68"/>
      <c r="AP608" s="68"/>
      <c r="AQ608" s="68"/>
      <c r="AR608" s="68"/>
      <c r="AS608" s="68"/>
      <c r="AT608" s="68"/>
      <c r="AU608" s="71"/>
    </row>
    <row r="609" spans="1:47" ht="15.75" customHeight="1" x14ac:dyDescent="0.2">
      <c r="A609" s="70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  <c r="AE609" s="68"/>
      <c r="AF609" s="68"/>
      <c r="AG609" s="68"/>
      <c r="AH609" s="68"/>
      <c r="AI609" s="68"/>
      <c r="AJ609" s="68"/>
      <c r="AK609" s="68"/>
      <c r="AL609" s="68"/>
      <c r="AM609" s="68"/>
      <c r="AN609" s="68"/>
      <c r="AO609" s="68"/>
      <c r="AP609" s="68"/>
      <c r="AQ609" s="68"/>
      <c r="AR609" s="68"/>
      <c r="AS609" s="68"/>
      <c r="AT609" s="68"/>
      <c r="AU609" s="71"/>
    </row>
    <row r="610" spans="1:47" ht="15.75" customHeight="1" x14ac:dyDescent="0.2">
      <c r="A610" s="70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  <c r="AE610" s="68"/>
      <c r="AF610" s="68"/>
      <c r="AG610" s="68"/>
      <c r="AH610" s="68"/>
      <c r="AI610" s="68"/>
      <c r="AJ610" s="68"/>
      <c r="AK610" s="68"/>
      <c r="AL610" s="68"/>
      <c r="AM610" s="68"/>
      <c r="AN610" s="68"/>
      <c r="AO610" s="68"/>
      <c r="AP610" s="68"/>
      <c r="AQ610" s="68"/>
      <c r="AR610" s="68"/>
      <c r="AS610" s="68"/>
      <c r="AT610" s="68"/>
      <c r="AU610" s="71"/>
    </row>
    <row r="611" spans="1:47" ht="15.75" customHeight="1" x14ac:dyDescent="0.2">
      <c r="A611" s="70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  <c r="AE611" s="68"/>
      <c r="AF611" s="68"/>
      <c r="AG611" s="68"/>
      <c r="AH611" s="68"/>
      <c r="AI611" s="68"/>
      <c r="AJ611" s="68"/>
      <c r="AK611" s="68"/>
      <c r="AL611" s="68"/>
      <c r="AM611" s="68"/>
      <c r="AN611" s="68"/>
      <c r="AO611" s="68"/>
      <c r="AP611" s="68"/>
      <c r="AQ611" s="68"/>
      <c r="AR611" s="68"/>
      <c r="AS611" s="68"/>
      <c r="AT611" s="68"/>
      <c r="AU611" s="71"/>
    </row>
    <row r="612" spans="1:47" ht="15.75" customHeight="1" x14ac:dyDescent="0.2">
      <c r="A612" s="70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  <c r="AE612" s="68"/>
      <c r="AF612" s="68"/>
      <c r="AG612" s="68"/>
      <c r="AH612" s="68"/>
      <c r="AI612" s="68"/>
      <c r="AJ612" s="68"/>
      <c r="AK612" s="68"/>
      <c r="AL612" s="68"/>
      <c r="AM612" s="68"/>
      <c r="AN612" s="68"/>
      <c r="AO612" s="68"/>
      <c r="AP612" s="68"/>
      <c r="AQ612" s="68"/>
      <c r="AR612" s="68"/>
      <c r="AS612" s="68"/>
      <c r="AT612" s="68"/>
      <c r="AU612" s="71"/>
    </row>
    <row r="613" spans="1:47" ht="15.75" customHeight="1" x14ac:dyDescent="0.2">
      <c r="A613" s="70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  <c r="AE613" s="68"/>
      <c r="AF613" s="68"/>
      <c r="AG613" s="68"/>
      <c r="AH613" s="68"/>
      <c r="AI613" s="68"/>
      <c r="AJ613" s="68"/>
      <c r="AK613" s="68"/>
      <c r="AL613" s="68"/>
      <c r="AM613" s="68"/>
      <c r="AN613" s="68"/>
      <c r="AO613" s="68"/>
      <c r="AP613" s="68"/>
      <c r="AQ613" s="68"/>
      <c r="AR613" s="68"/>
      <c r="AS613" s="68"/>
      <c r="AT613" s="68"/>
      <c r="AU613" s="71"/>
    </row>
    <row r="614" spans="1:47" ht="15.75" customHeight="1" x14ac:dyDescent="0.2">
      <c r="A614" s="70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  <c r="AE614" s="68"/>
      <c r="AF614" s="68"/>
      <c r="AG614" s="68"/>
      <c r="AH614" s="68"/>
      <c r="AI614" s="68"/>
      <c r="AJ614" s="68"/>
      <c r="AK614" s="68"/>
      <c r="AL614" s="68"/>
      <c r="AM614" s="68"/>
      <c r="AN614" s="68"/>
      <c r="AO614" s="68"/>
      <c r="AP614" s="68"/>
      <c r="AQ614" s="68"/>
      <c r="AR614" s="68"/>
      <c r="AS614" s="68"/>
      <c r="AT614" s="68"/>
      <c r="AU614" s="71"/>
    </row>
    <row r="615" spans="1:47" ht="15.75" customHeight="1" x14ac:dyDescent="0.2">
      <c r="A615" s="70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  <c r="AE615" s="68"/>
      <c r="AF615" s="68"/>
      <c r="AG615" s="68"/>
      <c r="AH615" s="68"/>
      <c r="AI615" s="68"/>
      <c r="AJ615" s="68"/>
      <c r="AK615" s="68"/>
      <c r="AL615" s="68"/>
      <c r="AM615" s="68"/>
      <c r="AN615" s="68"/>
      <c r="AO615" s="68"/>
      <c r="AP615" s="68"/>
      <c r="AQ615" s="68"/>
      <c r="AR615" s="68"/>
      <c r="AS615" s="68"/>
      <c r="AT615" s="68"/>
      <c r="AU615" s="71"/>
    </row>
    <row r="616" spans="1:47" ht="15.75" customHeight="1" x14ac:dyDescent="0.2">
      <c r="A616" s="70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  <c r="AE616" s="68"/>
      <c r="AF616" s="68"/>
      <c r="AG616" s="68"/>
      <c r="AH616" s="68"/>
      <c r="AI616" s="68"/>
      <c r="AJ616" s="68"/>
      <c r="AK616" s="68"/>
      <c r="AL616" s="68"/>
      <c r="AM616" s="68"/>
      <c r="AN616" s="68"/>
      <c r="AO616" s="68"/>
      <c r="AP616" s="68"/>
      <c r="AQ616" s="68"/>
      <c r="AR616" s="68"/>
      <c r="AS616" s="68"/>
      <c r="AT616" s="68"/>
      <c r="AU616" s="71"/>
    </row>
    <row r="617" spans="1:47" ht="15.75" customHeight="1" x14ac:dyDescent="0.2">
      <c r="A617" s="70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  <c r="AE617" s="68"/>
      <c r="AF617" s="68"/>
      <c r="AG617" s="68"/>
      <c r="AH617" s="68"/>
      <c r="AI617" s="68"/>
      <c r="AJ617" s="68"/>
      <c r="AK617" s="68"/>
      <c r="AL617" s="68"/>
      <c r="AM617" s="68"/>
      <c r="AN617" s="68"/>
      <c r="AO617" s="68"/>
      <c r="AP617" s="68"/>
      <c r="AQ617" s="68"/>
      <c r="AR617" s="68"/>
      <c r="AS617" s="68"/>
      <c r="AT617" s="68"/>
      <c r="AU617" s="71"/>
    </row>
    <row r="618" spans="1:47" ht="15.75" customHeight="1" x14ac:dyDescent="0.2">
      <c r="A618" s="70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  <c r="AE618" s="68"/>
      <c r="AF618" s="68"/>
      <c r="AG618" s="68"/>
      <c r="AH618" s="68"/>
      <c r="AI618" s="68"/>
      <c r="AJ618" s="68"/>
      <c r="AK618" s="68"/>
      <c r="AL618" s="68"/>
      <c r="AM618" s="68"/>
      <c r="AN618" s="68"/>
      <c r="AO618" s="68"/>
      <c r="AP618" s="68"/>
      <c r="AQ618" s="68"/>
      <c r="AR618" s="68"/>
      <c r="AS618" s="68"/>
      <c r="AT618" s="68"/>
      <c r="AU618" s="71"/>
    </row>
    <row r="619" spans="1:47" ht="15.75" customHeight="1" x14ac:dyDescent="0.2">
      <c r="A619" s="70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  <c r="AE619" s="68"/>
      <c r="AF619" s="68"/>
      <c r="AG619" s="68"/>
      <c r="AH619" s="68"/>
      <c r="AI619" s="68"/>
      <c r="AJ619" s="68"/>
      <c r="AK619" s="68"/>
      <c r="AL619" s="68"/>
      <c r="AM619" s="68"/>
      <c r="AN619" s="68"/>
      <c r="AO619" s="68"/>
      <c r="AP619" s="68"/>
      <c r="AQ619" s="68"/>
      <c r="AR619" s="68"/>
      <c r="AS619" s="68"/>
      <c r="AT619" s="68"/>
      <c r="AU619" s="71"/>
    </row>
    <row r="620" spans="1:47" ht="15.75" customHeight="1" x14ac:dyDescent="0.2">
      <c r="A620" s="70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  <c r="AE620" s="68"/>
      <c r="AF620" s="68"/>
      <c r="AG620" s="68"/>
      <c r="AH620" s="68"/>
      <c r="AI620" s="68"/>
      <c r="AJ620" s="68"/>
      <c r="AK620" s="68"/>
      <c r="AL620" s="68"/>
      <c r="AM620" s="68"/>
      <c r="AN620" s="68"/>
      <c r="AO620" s="68"/>
      <c r="AP620" s="68"/>
      <c r="AQ620" s="68"/>
      <c r="AR620" s="68"/>
      <c r="AS620" s="68"/>
      <c r="AT620" s="68"/>
      <c r="AU620" s="71"/>
    </row>
    <row r="621" spans="1:47" ht="15.75" customHeight="1" x14ac:dyDescent="0.2">
      <c r="A621" s="70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  <c r="AE621" s="68"/>
      <c r="AF621" s="68"/>
      <c r="AG621" s="68"/>
      <c r="AH621" s="68"/>
      <c r="AI621" s="68"/>
      <c r="AJ621" s="68"/>
      <c r="AK621" s="68"/>
      <c r="AL621" s="68"/>
      <c r="AM621" s="68"/>
      <c r="AN621" s="68"/>
      <c r="AO621" s="68"/>
      <c r="AP621" s="68"/>
      <c r="AQ621" s="68"/>
      <c r="AR621" s="68"/>
      <c r="AS621" s="68"/>
      <c r="AT621" s="68"/>
      <c r="AU621" s="71"/>
    </row>
    <row r="622" spans="1:47" ht="15.75" customHeight="1" x14ac:dyDescent="0.2">
      <c r="A622" s="70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  <c r="AE622" s="68"/>
      <c r="AF622" s="68"/>
      <c r="AG622" s="68"/>
      <c r="AH622" s="68"/>
      <c r="AI622" s="68"/>
      <c r="AJ622" s="68"/>
      <c r="AK622" s="68"/>
      <c r="AL622" s="68"/>
      <c r="AM622" s="68"/>
      <c r="AN622" s="68"/>
      <c r="AO622" s="68"/>
      <c r="AP622" s="68"/>
      <c r="AQ622" s="68"/>
      <c r="AR622" s="68"/>
      <c r="AS622" s="68"/>
      <c r="AT622" s="68"/>
      <c r="AU622" s="71"/>
    </row>
    <row r="623" spans="1:47" ht="15.75" customHeight="1" x14ac:dyDescent="0.2">
      <c r="A623" s="70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  <c r="AE623" s="68"/>
      <c r="AF623" s="68"/>
      <c r="AG623" s="68"/>
      <c r="AH623" s="68"/>
      <c r="AI623" s="68"/>
      <c r="AJ623" s="68"/>
      <c r="AK623" s="68"/>
      <c r="AL623" s="68"/>
      <c r="AM623" s="68"/>
      <c r="AN623" s="68"/>
      <c r="AO623" s="68"/>
      <c r="AP623" s="68"/>
      <c r="AQ623" s="68"/>
      <c r="AR623" s="68"/>
      <c r="AS623" s="68"/>
      <c r="AT623" s="68"/>
      <c r="AU623" s="71"/>
    </row>
    <row r="624" spans="1:47" ht="15.75" customHeight="1" x14ac:dyDescent="0.2">
      <c r="A624" s="70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  <c r="AE624" s="68"/>
      <c r="AF624" s="68"/>
      <c r="AG624" s="68"/>
      <c r="AH624" s="68"/>
      <c r="AI624" s="68"/>
      <c r="AJ624" s="68"/>
      <c r="AK624" s="68"/>
      <c r="AL624" s="68"/>
      <c r="AM624" s="68"/>
      <c r="AN624" s="68"/>
      <c r="AO624" s="68"/>
      <c r="AP624" s="68"/>
      <c r="AQ624" s="68"/>
      <c r="AR624" s="68"/>
      <c r="AS624" s="68"/>
      <c r="AT624" s="68"/>
      <c r="AU624" s="71"/>
    </row>
    <row r="625" spans="1:47" ht="15.75" customHeight="1" x14ac:dyDescent="0.2">
      <c r="A625" s="70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  <c r="AE625" s="68"/>
      <c r="AF625" s="68"/>
      <c r="AG625" s="68"/>
      <c r="AH625" s="68"/>
      <c r="AI625" s="68"/>
      <c r="AJ625" s="68"/>
      <c r="AK625" s="68"/>
      <c r="AL625" s="68"/>
      <c r="AM625" s="68"/>
      <c r="AN625" s="68"/>
      <c r="AO625" s="68"/>
      <c r="AP625" s="68"/>
      <c r="AQ625" s="68"/>
      <c r="AR625" s="68"/>
      <c r="AS625" s="68"/>
      <c r="AT625" s="68"/>
      <c r="AU625" s="71"/>
    </row>
    <row r="626" spans="1:47" ht="15.75" customHeight="1" x14ac:dyDescent="0.2">
      <c r="A626" s="70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  <c r="AE626" s="68"/>
      <c r="AF626" s="68"/>
      <c r="AG626" s="68"/>
      <c r="AH626" s="68"/>
      <c r="AI626" s="68"/>
      <c r="AJ626" s="68"/>
      <c r="AK626" s="68"/>
      <c r="AL626" s="68"/>
      <c r="AM626" s="68"/>
      <c r="AN626" s="68"/>
      <c r="AO626" s="68"/>
      <c r="AP626" s="68"/>
      <c r="AQ626" s="68"/>
      <c r="AR626" s="68"/>
      <c r="AS626" s="68"/>
      <c r="AT626" s="68"/>
      <c r="AU626" s="71"/>
    </row>
    <row r="627" spans="1:47" ht="15.75" customHeight="1" x14ac:dyDescent="0.2">
      <c r="A627" s="70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  <c r="AE627" s="68"/>
      <c r="AF627" s="68"/>
      <c r="AG627" s="68"/>
      <c r="AH627" s="68"/>
      <c r="AI627" s="68"/>
      <c r="AJ627" s="68"/>
      <c r="AK627" s="68"/>
      <c r="AL627" s="68"/>
      <c r="AM627" s="68"/>
      <c r="AN627" s="68"/>
      <c r="AO627" s="68"/>
      <c r="AP627" s="68"/>
      <c r="AQ627" s="68"/>
      <c r="AR627" s="68"/>
      <c r="AS627" s="68"/>
      <c r="AT627" s="68"/>
      <c r="AU627" s="71"/>
    </row>
    <row r="628" spans="1:47" ht="15.75" customHeight="1" x14ac:dyDescent="0.2">
      <c r="A628" s="70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  <c r="AE628" s="68"/>
      <c r="AF628" s="68"/>
      <c r="AG628" s="68"/>
      <c r="AH628" s="68"/>
      <c r="AI628" s="68"/>
      <c r="AJ628" s="68"/>
      <c r="AK628" s="68"/>
      <c r="AL628" s="68"/>
      <c r="AM628" s="68"/>
      <c r="AN628" s="68"/>
      <c r="AO628" s="68"/>
      <c r="AP628" s="68"/>
      <c r="AQ628" s="68"/>
      <c r="AR628" s="68"/>
      <c r="AS628" s="68"/>
      <c r="AT628" s="68"/>
      <c r="AU628" s="71"/>
    </row>
    <row r="629" spans="1:47" ht="15.75" customHeight="1" x14ac:dyDescent="0.2">
      <c r="A629" s="70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  <c r="AE629" s="68"/>
      <c r="AF629" s="68"/>
      <c r="AG629" s="68"/>
      <c r="AH629" s="68"/>
      <c r="AI629" s="68"/>
      <c r="AJ629" s="68"/>
      <c r="AK629" s="68"/>
      <c r="AL629" s="68"/>
      <c r="AM629" s="68"/>
      <c r="AN629" s="68"/>
      <c r="AO629" s="68"/>
      <c r="AP629" s="68"/>
      <c r="AQ629" s="68"/>
      <c r="AR629" s="68"/>
      <c r="AS629" s="68"/>
      <c r="AT629" s="68"/>
      <c r="AU629" s="71"/>
    </row>
    <row r="630" spans="1:47" ht="15.75" customHeight="1" x14ac:dyDescent="0.2">
      <c r="A630" s="70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  <c r="AE630" s="68"/>
      <c r="AF630" s="68"/>
      <c r="AG630" s="68"/>
      <c r="AH630" s="68"/>
      <c r="AI630" s="68"/>
      <c r="AJ630" s="68"/>
      <c r="AK630" s="68"/>
      <c r="AL630" s="68"/>
      <c r="AM630" s="68"/>
      <c r="AN630" s="68"/>
      <c r="AO630" s="68"/>
      <c r="AP630" s="68"/>
      <c r="AQ630" s="68"/>
      <c r="AR630" s="68"/>
      <c r="AS630" s="68"/>
      <c r="AT630" s="68"/>
      <c r="AU630" s="71"/>
    </row>
    <row r="631" spans="1:47" ht="15.75" customHeight="1" x14ac:dyDescent="0.2">
      <c r="A631" s="70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  <c r="AE631" s="68"/>
      <c r="AF631" s="68"/>
      <c r="AG631" s="68"/>
      <c r="AH631" s="68"/>
      <c r="AI631" s="68"/>
      <c r="AJ631" s="68"/>
      <c r="AK631" s="68"/>
      <c r="AL631" s="68"/>
      <c r="AM631" s="68"/>
      <c r="AN631" s="68"/>
      <c r="AO631" s="68"/>
      <c r="AP631" s="68"/>
      <c r="AQ631" s="68"/>
      <c r="AR631" s="68"/>
      <c r="AS631" s="68"/>
      <c r="AT631" s="68"/>
      <c r="AU631" s="71"/>
    </row>
    <row r="632" spans="1:47" ht="15.75" customHeight="1" x14ac:dyDescent="0.2">
      <c r="A632" s="70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  <c r="AE632" s="68"/>
      <c r="AF632" s="68"/>
      <c r="AG632" s="68"/>
      <c r="AH632" s="68"/>
      <c r="AI632" s="68"/>
      <c r="AJ632" s="68"/>
      <c r="AK632" s="68"/>
      <c r="AL632" s="68"/>
      <c r="AM632" s="68"/>
      <c r="AN632" s="68"/>
      <c r="AO632" s="68"/>
      <c r="AP632" s="68"/>
      <c r="AQ632" s="68"/>
      <c r="AR632" s="68"/>
      <c r="AS632" s="68"/>
      <c r="AT632" s="68"/>
      <c r="AU632" s="71"/>
    </row>
    <row r="633" spans="1:47" ht="15.75" customHeight="1" x14ac:dyDescent="0.2">
      <c r="A633" s="70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  <c r="AE633" s="68"/>
      <c r="AF633" s="68"/>
      <c r="AG633" s="68"/>
      <c r="AH633" s="68"/>
      <c r="AI633" s="68"/>
      <c r="AJ633" s="68"/>
      <c r="AK633" s="68"/>
      <c r="AL633" s="68"/>
      <c r="AM633" s="68"/>
      <c r="AN633" s="68"/>
      <c r="AO633" s="68"/>
      <c r="AP633" s="68"/>
      <c r="AQ633" s="68"/>
      <c r="AR633" s="68"/>
      <c r="AS633" s="68"/>
      <c r="AT633" s="68"/>
      <c r="AU633" s="71"/>
    </row>
    <row r="634" spans="1:47" ht="15.75" customHeight="1" x14ac:dyDescent="0.2">
      <c r="A634" s="70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  <c r="AE634" s="68"/>
      <c r="AF634" s="68"/>
      <c r="AG634" s="68"/>
      <c r="AH634" s="68"/>
      <c r="AI634" s="68"/>
      <c r="AJ634" s="68"/>
      <c r="AK634" s="68"/>
      <c r="AL634" s="68"/>
      <c r="AM634" s="68"/>
      <c r="AN634" s="68"/>
      <c r="AO634" s="68"/>
      <c r="AP634" s="68"/>
      <c r="AQ634" s="68"/>
      <c r="AR634" s="68"/>
      <c r="AS634" s="68"/>
      <c r="AT634" s="68"/>
      <c r="AU634" s="71"/>
    </row>
    <row r="635" spans="1:47" ht="15.75" customHeight="1" x14ac:dyDescent="0.2">
      <c r="A635" s="70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  <c r="AE635" s="68"/>
      <c r="AF635" s="68"/>
      <c r="AG635" s="68"/>
      <c r="AH635" s="68"/>
      <c r="AI635" s="68"/>
      <c r="AJ635" s="68"/>
      <c r="AK635" s="68"/>
      <c r="AL635" s="68"/>
      <c r="AM635" s="68"/>
      <c r="AN635" s="68"/>
      <c r="AO635" s="68"/>
      <c r="AP635" s="68"/>
      <c r="AQ635" s="68"/>
      <c r="AR635" s="68"/>
      <c r="AS635" s="68"/>
      <c r="AT635" s="68"/>
      <c r="AU635" s="71"/>
    </row>
    <row r="636" spans="1:47" ht="15.75" customHeight="1" x14ac:dyDescent="0.2">
      <c r="A636" s="70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  <c r="AE636" s="68"/>
      <c r="AF636" s="68"/>
      <c r="AG636" s="68"/>
      <c r="AH636" s="68"/>
      <c r="AI636" s="68"/>
      <c r="AJ636" s="68"/>
      <c r="AK636" s="68"/>
      <c r="AL636" s="68"/>
      <c r="AM636" s="68"/>
      <c r="AN636" s="68"/>
      <c r="AO636" s="68"/>
      <c r="AP636" s="68"/>
      <c r="AQ636" s="68"/>
      <c r="AR636" s="68"/>
      <c r="AS636" s="68"/>
      <c r="AT636" s="68"/>
      <c r="AU636" s="71"/>
    </row>
    <row r="637" spans="1:47" ht="15.75" customHeight="1" x14ac:dyDescent="0.2">
      <c r="A637" s="70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  <c r="AE637" s="68"/>
      <c r="AF637" s="68"/>
      <c r="AG637" s="68"/>
      <c r="AH637" s="68"/>
      <c r="AI637" s="68"/>
      <c r="AJ637" s="68"/>
      <c r="AK637" s="68"/>
      <c r="AL637" s="68"/>
      <c r="AM637" s="68"/>
      <c r="AN637" s="68"/>
      <c r="AO637" s="68"/>
      <c r="AP637" s="68"/>
      <c r="AQ637" s="68"/>
      <c r="AR637" s="68"/>
      <c r="AS637" s="68"/>
      <c r="AT637" s="68"/>
      <c r="AU637" s="71"/>
    </row>
    <row r="638" spans="1:47" ht="15.75" customHeight="1" x14ac:dyDescent="0.2">
      <c r="A638" s="70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  <c r="AE638" s="68"/>
      <c r="AF638" s="68"/>
      <c r="AG638" s="68"/>
      <c r="AH638" s="68"/>
      <c r="AI638" s="68"/>
      <c r="AJ638" s="68"/>
      <c r="AK638" s="68"/>
      <c r="AL638" s="68"/>
      <c r="AM638" s="68"/>
      <c r="AN638" s="68"/>
      <c r="AO638" s="68"/>
      <c r="AP638" s="68"/>
      <c r="AQ638" s="68"/>
      <c r="AR638" s="68"/>
      <c r="AS638" s="68"/>
      <c r="AT638" s="68"/>
      <c r="AU638" s="71"/>
    </row>
    <row r="639" spans="1:47" ht="15.75" customHeight="1" x14ac:dyDescent="0.2">
      <c r="A639" s="70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  <c r="AE639" s="68"/>
      <c r="AF639" s="68"/>
      <c r="AG639" s="68"/>
      <c r="AH639" s="68"/>
      <c r="AI639" s="68"/>
      <c r="AJ639" s="68"/>
      <c r="AK639" s="68"/>
      <c r="AL639" s="68"/>
      <c r="AM639" s="68"/>
      <c r="AN639" s="68"/>
      <c r="AO639" s="68"/>
      <c r="AP639" s="68"/>
      <c r="AQ639" s="68"/>
      <c r="AR639" s="68"/>
      <c r="AS639" s="68"/>
      <c r="AT639" s="68"/>
      <c r="AU639" s="71"/>
    </row>
    <row r="640" spans="1:47" ht="15.75" customHeight="1" x14ac:dyDescent="0.2">
      <c r="A640" s="70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  <c r="AE640" s="68"/>
      <c r="AF640" s="68"/>
      <c r="AG640" s="68"/>
      <c r="AH640" s="68"/>
      <c r="AI640" s="68"/>
      <c r="AJ640" s="68"/>
      <c r="AK640" s="68"/>
      <c r="AL640" s="68"/>
      <c r="AM640" s="68"/>
      <c r="AN640" s="68"/>
      <c r="AO640" s="68"/>
      <c r="AP640" s="68"/>
      <c r="AQ640" s="68"/>
      <c r="AR640" s="68"/>
      <c r="AS640" s="68"/>
      <c r="AT640" s="68"/>
      <c r="AU640" s="71"/>
    </row>
    <row r="641" spans="1:47" ht="15.75" customHeight="1" x14ac:dyDescent="0.2">
      <c r="A641" s="70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  <c r="AE641" s="68"/>
      <c r="AF641" s="68"/>
      <c r="AG641" s="68"/>
      <c r="AH641" s="68"/>
      <c r="AI641" s="68"/>
      <c r="AJ641" s="68"/>
      <c r="AK641" s="68"/>
      <c r="AL641" s="68"/>
      <c r="AM641" s="68"/>
      <c r="AN641" s="68"/>
      <c r="AO641" s="68"/>
      <c r="AP641" s="68"/>
      <c r="AQ641" s="68"/>
      <c r="AR641" s="68"/>
      <c r="AS641" s="68"/>
      <c r="AT641" s="68"/>
      <c r="AU641" s="71"/>
    </row>
    <row r="642" spans="1:47" ht="15.75" customHeight="1" x14ac:dyDescent="0.2">
      <c r="A642" s="70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  <c r="AE642" s="68"/>
      <c r="AF642" s="68"/>
      <c r="AG642" s="68"/>
      <c r="AH642" s="68"/>
      <c r="AI642" s="68"/>
      <c r="AJ642" s="68"/>
      <c r="AK642" s="68"/>
      <c r="AL642" s="68"/>
      <c r="AM642" s="68"/>
      <c r="AN642" s="68"/>
      <c r="AO642" s="68"/>
      <c r="AP642" s="68"/>
      <c r="AQ642" s="68"/>
      <c r="AR642" s="68"/>
      <c r="AS642" s="68"/>
      <c r="AT642" s="68"/>
      <c r="AU642" s="71"/>
    </row>
    <row r="643" spans="1:47" ht="15.75" customHeight="1" x14ac:dyDescent="0.2">
      <c r="A643" s="70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  <c r="AE643" s="68"/>
      <c r="AF643" s="68"/>
      <c r="AG643" s="68"/>
      <c r="AH643" s="68"/>
      <c r="AI643" s="68"/>
      <c r="AJ643" s="68"/>
      <c r="AK643" s="68"/>
      <c r="AL643" s="68"/>
      <c r="AM643" s="68"/>
      <c r="AN643" s="68"/>
      <c r="AO643" s="68"/>
      <c r="AP643" s="68"/>
      <c r="AQ643" s="68"/>
      <c r="AR643" s="68"/>
      <c r="AS643" s="68"/>
      <c r="AT643" s="68"/>
      <c r="AU643" s="71"/>
    </row>
    <row r="644" spans="1:47" ht="15.75" customHeight="1" x14ac:dyDescent="0.2">
      <c r="A644" s="70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  <c r="AE644" s="68"/>
      <c r="AF644" s="68"/>
      <c r="AG644" s="68"/>
      <c r="AH644" s="68"/>
      <c r="AI644" s="68"/>
      <c r="AJ644" s="68"/>
      <c r="AK644" s="68"/>
      <c r="AL644" s="68"/>
      <c r="AM644" s="68"/>
      <c r="AN644" s="68"/>
      <c r="AO644" s="68"/>
      <c r="AP644" s="68"/>
      <c r="AQ644" s="68"/>
      <c r="AR644" s="68"/>
      <c r="AS644" s="68"/>
      <c r="AT644" s="68"/>
      <c r="AU644" s="71"/>
    </row>
    <row r="645" spans="1:47" ht="15.75" customHeight="1" x14ac:dyDescent="0.2">
      <c r="A645" s="70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  <c r="AE645" s="68"/>
      <c r="AF645" s="68"/>
      <c r="AG645" s="68"/>
      <c r="AH645" s="68"/>
      <c r="AI645" s="68"/>
      <c r="AJ645" s="68"/>
      <c r="AK645" s="68"/>
      <c r="AL645" s="68"/>
      <c r="AM645" s="68"/>
      <c r="AN645" s="68"/>
      <c r="AO645" s="68"/>
      <c r="AP645" s="68"/>
      <c r="AQ645" s="68"/>
      <c r="AR645" s="68"/>
      <c r="AS645" s="68"/>
      <c r="AT645" s="68"/>
      <c r="AU645" s="71"/>
    </row>
    <row r="646" spans="1:47" ht="15.75" customHeight="1" x14ac:dyDescent="0.2">
      <c r="A646" s="70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  <c r="AE646" s="68"/>
      <c r="AF646" s="68"/>
      <c r="AG646" s="68"/>
      <c r="AH646" s="68"/>
      <c r="AI646" s="68"/>
      <c r="AJ646" s="68"/>
      <c r="AK646" s="68"/>
      <c r="AL646" s="68"/>
      <c r="AM646" s="68"/>
      <c r="AN646" s="68"/>
      <c r="AO646" s="68"/>
      <c r="AP646" s="68"/>
      <c r="AQ646" s="68"/>
      <c r="AR646" s="68"/>
      <c r="AS646" s="68"/>
      <c r="AT646" s="68"/>
      <c r="AU646" s="71"/>
    </row>
    <row r="647" spans="1:47" ht="15.75" customHeight="1" x14ac:dyDescent="0.2">
      <c r="A647" s="70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  <c r="AE647" s="68"/>
      <c r="AF647" s="68"/>
      <c r="AG647" s="68"/>
      <c r="AH647" s="68"/>
      <c r="AI647" s="68"/>
      <c r="AJ647" s="68"/>
      <c r="AK647" s="68"/>
      <c r="AL647" s="68"/>
      <c r="AM647" s="68"/>
      <c r="AN647" s="68"/>
      <c r="AO647" s="68"/>
      <c r="AP647" s="68"/>
      <c r="AQ647" s="68"/>
      <c r="AR647" s="68"/>
      <c r="AS647" s="68"/>
      <c r="AT647" s="68"/>
      <c r="AU647" s="71"/>
    </row>
    <row r="648" spans="1:47" ht="15.75" customHeight="1" x14ac:dyDescent="0.2">
      <c r="A648" s="70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  <c r="AE648" s="68"/>
      <c r="AF648" s="68"/>
      <c r="AG648" s="68"/>
      <c r="AH648" s="68"/>
      <c r="AI648" s="68"/>
      <c r="AJ648" s="68"/>
      <c r="AK648" s="68"/>
      <c r="AL648" s="68"/>
      <c r="AM648" s="68"/>
      <c r="AN648" s="68"/>
      <c r="AO648" s="68"/>
      <c r="AP648" s="68"/>
      <c r="AQ648" s="68"/>
      <c r="AR648" s="68"/>
      <c r="AS648" s="68"/>
      <c r="AT648" s="68"/>
      <c r="AU648" s="71"/>
    </row>
    <row r="649" spans="1:47" ht="15.75" customHeight="1" x14ac:dyDescent="0.2">
      <c r="A649" s="70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  <c r="AE649" s="68"/>
      <c r="AF649" s="68"/>
      <c r="AG649" s="68"/>
      <c r="AH649" s="68"/>
      <c r="AI649" s="68"/>
      <c r="AJ649" s="68"/>
      <c r="AK649" s="68"/>
      <c r="AL649" s="68"/>
      <c r="AM649" s="68"/>
      <c r="AN649" s="68"/>
      <c r="AO649" s="68"/>
      <c r="AP649" s="68"/>
      <c r="AQ649" s="68"/>
      <c r="AR649" s="68"/>
      <c r="AS649" s="68"/>
      <c r="AT649" s="68"/>
      <c r="AU649" s="71"/>
    </row>
    <row r="650" spans="1:47" ht="15.75" customHeight="1" x14ac:dyDescent="0.2">
      <c r="A650" s="70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  <c r="AE650" s="68"/>
      <c r="AF650" s="68"/>
      <c r="AG650" s="68"/>
      <c r="AH650" s="68"/>
      <c r="AI650" s="68"/>
      <c r="AJ650" s="68"/>
      <c r="AK650" s="68"/>
      <c r="AL650" s="68"/>
      <c r="AM650" s="68"/>
      <c r="AN650" s="68"/>
      <c r="AO650" s="68"/>
      <c r="AP650" s="68"/>
      <c r="AQ650" s="68"/>
      <c r="AR650" s="68"/>
      <c r="AS650" s="68"/>
      <c r="AT650" s="68"/>
      <c r="AU650" s="71"/>
    </row>
    <row r="651" spans="1:47" ht="15.75" customHeight="1" x14ac:dyDescent="0.2">
      <c r="A651" s="70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  <c r="AE651" s="68"/>
      <c r="AF651" s="68"/>
      <c r="AG651" s="68"/>
      <c r="AH651" s="68"/>
      <c r="AI651" s="68"/>
      <c r="AJ651" s="68"/>
      <c r="AK651" s="68"/>
      <c r="AL651" s="68"/>
      <c r="AM651" s="68"/>
      <c r="AN651" s="68"/>
      <c r="AO651" s="68"/>
      <c r="AP651" s="68"/>
      <c r="AQ651" s="68"/>
      <c r="AR651" s="68"/>
      <c r="AS651" s="68"/>
      <c r="AT651" s="68"/>
      <c r="AU651" s="71"/>
    </row>
    <row r="652" spans="1:47" ht="15.75" customHeight="1" x14ac:dyDescent="0.2">
      <c r="A652" s="70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  <c r="AE652" s="68"/>
      <c r="AF652" s="68"/>
      <c r="AG652" s="68"/>
      <c r="AH652" s="68"/>
      <c r="AI652" s="68"/>
      <c r="AJ652" s="68"/>
      <c r="AK652" s="68"/>
      <c r="AL652" s="68"/>
      <c r="AM652" s="68"/>
      <c r="AN652" s="68"/>
      <c r="AO652" s="68"/>
      <c r="AP652" s="68"/>
      <c r="AQ652" s="68"/>
      <c r="AR652" s="68"/>
      <c r="AS652" s="68"/>
      <c r="AT652" s="68"/>
      <c r="AU652" s="71"/>
    </row>
    <row r="653" spans="1:47" ht="15.75" customHeight="1" x14ac:dyDescent="0.2">
      <c r="A653" s="70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  <c r="AE653" s="68"/>
      <c r="AF653" s="68"/>
      <c r="AG653" s="68"/>
      <c r="AH653" s="68"/>
      <c r="AI653" s="68"/>
      <c r="AJ653" s="68"/>
      <c r="AK653" s="68"/>
      <c r="AL653" s="68"/>
      <c r="AM653" s="68"/>
      <c r="AN653" s="68"/>
      <c r="AO653" s="68"/>
      <c r="AP653" s="68"/>
      <c r="AQ653" s="68"/>
      <c r="AR653" s="68"/>
      <c r="AS653" s="68"/>
      <c r="AT653" s="68"/>
      <c r="AU653" s="71"/>
    </row>
    <row r="654" spans="1:47" ht="15.75" customHeight="1" x14ac:dyDescent="0.2">
      <c r="A654" s="70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  <c r="AE654" s="68"/>
      <c r="AF654" s="68"/>
      <c r="AG654" s="68"/>
      <c r="AH654" s="68"/>
      <c r="AI654" s="68"/>
      <c r="AJ654" s="68"/>
      <c r="AK654" s="68"/>
      <c r="AL654" s="68"/>
      <c r="AM654" s="68"/>
      <c r="AN654" s="68"/>
      <c r="AO654" s="68"/>
      <c r="AP654" s="68"/>
      <c r="AQ654" s="68"/>
      <c r="AR654" s="68"/>
      <c r="AS654" s="68"/>
      <c r="AT654" s="68"/>
      <c r="AU654" s="71"/>
    </row>
    <row r="655" spans="1:47" ht="15.75" customHeight="1" x14ac:dyDescent="0.2">
      <c r="A655" s="70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  <c r="AE655" s="68"/>
      <c r="AF655" s="68"/>
      <c r="AG655" s="68"/>
      <c r="AH655" s="68"/>
      <c r="AI655" s="68"/>
      <c r="AJ655" s="68"/>
      <c r="AK655" s="68"/>
      <c r="AL655" s="68"/>
      <c r="AM655" s="68"/>
      <c r="AN655" s="68"/>
      <c r="AO655" s="68"/>
      <c r="AP655" s="68"/>
      <c r="AQ655" s="68"/>
      <c r="AR655" s="68"/>
      <c r="AS655" s="68"/>
      <c r="AT655" s="68"/>
      <c r="AU655" s="71"/>
    </row>
    <row r="656" spans="1:47" ht="15.75" customHeight="1" x14ac:dyDescent="0.2">
      <c r="A656" s="70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  <c r="AE656" s="68"/>
      <c r="AF656" s="68"/>
      <c r="AG656" s="68"/>
      <c r="AH656" s="68"/>
      <c r="AI656" s="68"/>
      <c r="AJ656" s="68"/>
      <c r="AK656" s="68"/>
      <c r="AL656" s="68"/>
      <c r="AM656" s="68"/>
      <c r="AN656" s="68"/>
      <c r="AO656" s="68"/>
      <c r="AP656" s="68"/>
      <c r="AQ656" s="68"/>
      <c r="AR656" s="68"/>
      <c r="AS656" s="68"/>
      <c r="AT656" s="68"/>
      <c r="AU656" s="71"/>
    </row>
    <row r="657" spans="1:47" ht="15.75" customHeight="1" x14ac:dyDescent="0.2">
      <c r="A657" s="70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  <c r="AE657" s="68"/>
      <c r="AF657" s="68"/>
      <c r="AG657" s="68"/>
      <c r="AH657" s="68"/>
      <c r="AI657" s="68"/>
      <c r="AJ657" s="68"/>
      <c r="AK657" s="68"/>
      <c r="AL657" s="68"/>
      <c r="AM657" s="68"/>
      <c r="AN657" s="68"/>
      <c r="AO657" s="68"/>
      <c r="AP657" s="68"/>
      <c r="AQ657" s="68"/>
      <c r="AR657" s="68"/>
      <c r="AS657" s="68"/>
      <c r="AT657" s="68"/>
      <c r="AU657" s="71"/>
    </row>
    <row r="658" spans="1:47" ht="15.75" customHeight="1" x14ac:dyDescent="0.2">
      <c r="A658" s="70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  <c r="AE658" s="68"/>
      <c r="AF658" s="68"/>
      <c r="AG658" s="68"/>
      <c r="AH658" s="68"/>
      <c r="AI658" s="68"/>
      <c r="AJ658" s="68"/>
      <c r="AK658" s="68"/>
      <c r="AL658" s="68"/>
      <c r="AM658" s="68"/>
      <c r="AN658" s="68"/>
      <c r="AO658" s="68"/>
      <c r="AP658" s="68"/>
      <c r="AQ658" s="68"/>
      <c r="AR658" s="68"/>
      <c r="AS658" s="68"/>
      <c r="AT658" s="68"/>
      <c r="AU658" s="71"/>
    </row>
    <row r="659" spans="1:47" ht="15.75" customHeight="1" x14ac:dyDescent="0.2">
      <c r="A659" s="70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  <c r="AE659" s="68"/>
      <c r="AF659" s="68"/>
      <c r="AG659" s="68"/>
      <c r="AH659" s="68"/>
      <c r="AI659" s="68"/>
      <c r="AJ659" s="68"/>
      <c r="AK659" s="68"/>
      <c r="AL659" s="68"/>
      <c r="AM659" s="68"/>
      <c r="AN659" s="68"/>
      <c r="AO659" s="68"/>
      <c r="AP659" s="68"/>
      <c r="AQ659" s="68"/>
      <c r="AR659" s="68"/>
      <c r="AS659" s="68"/>
      <c r="AT659" s="68"/>
      <c r="AU659" s="71"/>
    </row>
    <row r="660" spans="1:47" ht="15.75" customHeight="1" x14ac:dyDescent="0.2">
      <c r="A660" s="70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  <c r="AE660" s="68"/>
      <c r="AF660" s="68"/>
      <c r="AG660" s="68"/>
      <c r="AH660" s="68"/>
      <c r="AI660" s="68"/>
      <c r="AJ660" s="68"/>
      <c r="AK660" s="68"/>
      <c r="AL660" s="68"/>
      <c r="AM660" s="68"/>
      <c r="AN660" s="68"/>
      <c r="AO660" s="68"/>
      <c r="AP660" s="68"/>
      <c r="AQ660" s="68"/>
      <c r="AR660" s="68"/>
      <c r="AS660" s="68"/>
      <c r="AT660" s="68"/>
      <c r="AU660" s="71"/>
    </row>
    <row r="661" spans="1:47" ht="15.75" customHeight="1" x14ac:dyDescent="0.2">
      <c r="A661" s="70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  <c r="AE661" s="68"/>
      <c r="AF661" s="68"/>
      <c r="AG661" s="68"/>
      <c r="AH661" s="68"/>
      <c r="AI661" s="68"/>
      <c r="AJ661" s="68"/>
      <c r="AK661" s="68"/>
      <c r="AL661" s="68"/>
      <c r="AM661" s="68"/>
      <c r="AN661" s="68"/>
      <c r="AO661" s="68"/>
      <c r="AP661" s="68"/>
      <c r="AQ661" s="68"/>
      <c r="AR661" s="68"/>
      <c r="AS661" s="68"/>
      <c r="AT661" s="68"/>
      <c r="AU661" s="71"/>
    </row>
    <row r="662" spans="1:47" ht="15.75" customHeight="1" x14ac:dyDescent="0.2">
      <c r="A662" s="70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  <c r="AE662" s="68"/>
      <c r="AF662" s="68"/>
      <c r="AG662" s="68"/>
      <c r="AH662" s="68"/>
      <c r="AI662" s="68"/>
      <c r="AJ662" s="68"/>
      <c r="AK662" s="68"/>
      <c r="AL662" s="68"/>
      <c r="AM662" s="68"/>
      <c r="AN662" s="68"/>
      <c r="AO662" s="68"/>
      <c r="AP662" s="68"/>
      <c r="AQ662" s="68"/>
      <c r="AR662" s="68"/>
      <c r="AS662" s="68"/>
      <c r="AT662" s="68"/>
      <c r="AU662" s="71"/>
    </row>
    <row r="663" spans="1:47" ht="15.75" customHeight="1" x14ac:dyDescent="0.2">
      <c r="A663" s="70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  <c r="AE663" s="68"/>
      <c r="AF663" s="68"/>
      <c r="AG663" s="68"/>
      <c r="AH663" s="68"/>
      <c r="AI663" s="68"/>
      <c r="AJ663" s="68"/>
      <c r="AK663" s="68"/>
      <c r="AL663" s="68"/>
      <c r="AM663" s="68"/>
      <c r="AN663" s="68"/>
      <c r="AO663" s="68"/>
      <c r="AP663" s="68"/>
      <c r="AQ663" s="68"/>
      <c r="AR663" s="68"/>
      <c r="AS663" s="68"/>
      <c r="AT663" s="68"/>
      <c r="AU663" s="71"/>
    </row>
    <row r="664" spans="1:47" ht="15.75" customHeight="1" x14ac:dyDescent="0.2">
      <c r="A664" s="70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  <c r="AE664" s="68"/>
      <c r="AF664" s="68"/>
      <c r="AG664" s="68"/>
      <c r="AH664" s="68"/>
      <c r="AI664" s="68"/>
      <c r="AJ664" s="68"/>
      <c r="AK664" s="68"/>
      <c r="AL664" s="68"/>
      <c r="AM664" s="68"/>
      <c r="AN664" s="68"/>
      <c r="AO664" s="68"/>
      <c r="AP664" s="68"/>
      <c r="AQ664" s="68"/>
      <c r="AR664" s="68"/>
      <c r="AS664" s="68"/>
      <c r="AT664" s="68"/>
      <c r="AU664" s="71"/>
    </row>
    <row r="665" spans="1:47" ht="15.75" customHeight="1" x14ac:dyDescent="0.2">
      <c r="A665" s="70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  <c r="AE665" s="68"/>
      <c r="AF665" s="68"/>
      <c r="AG665" s="68"/>
      <c r="AH665" s="68"/>
      <c r="AI665" s="68"/>
      <c r="AJ665" s="68"/>
      <c r="AK665" s="68"/>
      <c r="AL665" s="68"/>
      <c r="AM665" s="68"/>
      <c r="AN665" s="68"/>
      <c r="AO665" s="68"/>
      <c r="AP665" s="68"/>
      <c r="AQ665" s="68"/>
      <c r="AR665" s="68"/>
      <c r="AS665" s="68"/>
      <c r="AT665" s="68"/>
      <c r="AU665" s="71"/>
    </row>
    <row r="666" spans="1:47" ht="15.75" customHeight="1" x14ac:dyDescent="0.2">
      <c r="A666" s="70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  <c r="AE666" s="68"/>
      <c r="AF666" s="68"/>
      <c r="AG666" s="68"/>
      <c r="AH666" s="68"/>
      <c r="AI666" s="68"/>
      <c r="AJ666" s="68"/>
      <c r="AK666" s="68"/>
      <c r="AL666" s="68"/>
      <c r="AM666" s="68"/>
      <c r="AN666" s="68"/>
      <c r="AO666" s="68"/>
      <c r="AP666" s="68"/>
      <c r="AQ666" s="68"/>
      <c r="AR666" s="68"/>
      <c r="AS666" s="68"/>
      <c r="AT666" s="68"/>
      <c r="AU666" s="71"/>
    </row>
    <row r="667" spans="1:47" ht="15.75" customHeight="1" x14ac:dyDescent="0.2">
      <c r="A667" s="70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  <c r="AE667" s="68"/>
      <c r="AF667" s="68"/>
      <c r="AG667" s="68"/>
      <c r="AH667" s="68"/>
      <c r="AI667" s="68"/>
      <c r="AJ667" s="68"/>
      <c r="AK667" s="68"/>
      <c r="AL667" s="68"/>
      <c r="AM667" s="68"/>
      <c r="AN667" s="68"/>
      <c r="AO667" s="68"/>
      <c r="AP667" s="68"/>
      <c r="AQ667" s="68"/>
      <c r="AR667" s="68"/>
      <c r="AS667" s="68"/>
      <c r="AT667" s="68"/>
      <c r="AU667" s="71"/>
    </row>
    <row r="668" spans="1:47" ht="15.75" customHeight="1" x14ac:dyDescent="0.2">
      <c r="A668" s="70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  <c r="AE668" s="68"/>
      <c r="AF668" s="68"/>
      <c r="AG668" s="68"/>
      <c r="AH668" s="68"/>
      <c r="AI668" s="68"/>
      <c r="AJ668" s="68"/>
      <c r="AK668" s="68"/>
      <c r="AL668" s="68"/>
      <c r="AM668" s="68"/>
      <c r="AN668" s="68"/>
      <c r="AO668" s="68"/>
      <c r="AP668" s="68"/>
      <c r="AQ668" s="68"/>
      <c r="AR668" s="68"/>
      <c r="AS668" s="68"/>
      <c r="AT668" s="68"/>
      <c r="AU668" s="71"/>
    </row>
    <row r="669" spans="1:47" ht="15.75" customHeight="1" x14ac:dyDescent="0.2">
      <c r="A669" s="70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  <c r="AE669" s="68"/>
      <c r="AF669" s="68"/>
      <c r="AG669" s="68"/>
      <c r="AH669" s="68"/>
      <c r="AI669" s="68"/>
      <c r="AJ669" s="68"/>
      <c r="AK669" s="68"/>
      <c r="AL669" s="68"/>
      <c r="AM669" s="68"/>
      <c r="AN669" s="68"/>
      <c r="AO669" s="68"/>
      <c r="AP669" s="68"/>
      <c r="AQ669" s="68"/>
      <c r="AR669" s="68"/>
      <c r="AS669" s="68"/>
      <c r="AT669" s="68"/>
      <c r="AU669" s="71"/>
    </row>
    <row r="670" spans="1:47" ht="15.75" customHeight="1" x14ac:dyDescent="0.2">
      <c r="A670" s="70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  <c r="AE670" s="68"/>
      <c r="AF670" s="68"/>
      <c r="AG670" s="68"/>
      <c r="AH670" s="68"/>
      <c r="AI670" s="68"/>
      <c r="AJ670" s="68"/>
      <c r="AK670" s="68"/>
      <c r="AL670" s="68"/>
      <c r="AM670" s="68"/>
      <c r="AN670" s="68"/>
      <c r="AO670" s="68"/>
      <c r="AP670" s="68"/>
      <c r="AQ670" s="68"/>
      <c r="AR670" s="68"/>
      <c r="AS670" s="68"/>
      <c r="AT670" s="68"/>
      <c r="AU670" s="71"/>
    </row>
    <row r="671" spans="1:47" ht="15.75" customHeight="1" x14ac:dyDescent="0.2">
      <c r="A671" s="70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  <c r="AE671" s="68"/>
      <c r="AF671" s="68"/>
      <c r="AG671" s="68"/>
      <c r="AH671" s="68"/>
      <c r="AI671" s="68"/>
      <c r="AJ671" s="68"/>
      <c r="AK671" s="68"/>
      <c r="AL671" s="68"/>
      <c r="AM671" s="68"/>
      <c r="AN671" s="68"/>
      <c r="AO671" s="68"/>
      <c r="AP671" s="68"/>
      <c r="AQ671" s="68"/>
      <c r="AR671" s="68"/>
      <c r="AS671" s="68"/>
      <c r="AT671" s="68"/>
      <c r="AU671" s="71"/>
    </row>
    <row r="672" spans="1:47" ht="15.75" customHeight="1" x14ac:dyDescent="0.2">
      <c r="A672" s="70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  <c r="AE672" s="68"/>
      <c r="AF672" s="68"/>
      <c r="AG672" s="68"/>
      <c r="AH672" s="68"/>
      <c r="AI672" s="68"/>
      <c r="AJ672" s="68"/>
      <c r="AK672" s="68"/>
      <c r="AL672" s="68"/>
      <c r="AM672" s="68"/>
      <c r="AN672" s="68"/>
      <c r="AO672" s="68"/>
      <c r="AP672" s="68"/>
      <c r="AQ672" s="68"/>
      <c r="AR672" s="68"/>
      <c r="AS672" s="68"/>
      <c r="AT672" s="68"/>
      <c r="AU672" s="71"/>
    </row>
    <row r="673" spans="1:47" ht="15.75" customHeight="1" x14ac:dyDescent="0.2">
      <c r="A673" s="70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  <c r="AE673" s="68"/>
      <c r="AF673" s="68"/>
      <c r="AG673" s="68"/>
      <c r="AH673" s="68"/>
      <c r="AI673" s="68"/>
      <c r="AJ673" s="68"/>
      <c r="AK673" s="68"/>
      <c r="AL673" s="68"/>
      <c r="AM673" s="68"/>
      <c r="AN673" s="68"/>
      <c r="AO673" s="68"/>
      <c r="AP673" s="68"/>
      <c r="AQ673" s="68"/>
      <c r="AR673" s="68"/>
      <c r="AS673" s="68"/>
      <c r="AT673" s="68"/>
      <c r="AU673" s="71"/>
    </row>
    <row r="674" spans="1:47" ht="15.75" customHeight="1" x14ac:dyDescent="0.2">
      <c r="A674" s="70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  <c r="AE674" s="68"/>
      <c r="AF674" s="68"/>
      <c r="AG674" s="68"/>
      <c r="AH674" s="68"/>
      <c r="AI674" s="68"/>
      <c r="AJ674" s="68"/>
      <c r="AK674" s="68"/>
      <c r="AL674" s="68"/>
      <c r="AM674" s="68"/>
      <c r="AN674" s="68"/>
      <c r="AO674" s="68"/>
      <c r="AP674" s="68"/>
      <c r="AQ674" s="68"/>
      <c r="AR674" s="68"/>
      <c r="AS674" s="68"/>
      <c r="AT674" s="68"/>
      <c r="AU674" s="71"/>
    </row>
    <row r="675" spans="1:47" ht="15.75" customHeight="1" x14ac:dyDescent="0.2">
      <c r="A675" s="70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  <c r="AE675" s="68"/>
      <c r="AF675" s="68"/>
      <c r="AG675" s="68"/>
      <c r="AH675" s="68"/>
      <c r="AI675" s="68"/>
      <c r="AJ675" s="68"/>
      <c r="AK675" s="68"/>
      <c r="AL675" s="68"/>
      <c r="AM675" s="68"/>
      <c r="AN675" s="68"/>
      <c r="AO675" s="68"/>
      <c r="AP675" s="68"/>
      <c r="AQ675" s="68"/>
      <c r="AR675" s="68"/>
      <c r="AS675" s="68"/>
      <c r="AT675" s="68"/>
      <c r="AU675" s="71"/>
    </row>
    <row r="676" spans="1:47" ht="15.75" customHeight="1" x14ac:dyDescent="0.2">
      <c r="A676" s="70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  <c r="AE676" s="68"/>
      <c r="AF676" s="68"/>
      <c r="AG676" s="68"/>
      <c r="AH676" s="68"/>
      <c r="AI676" s="68"/>
      <c r="AJ676" s="68"/>
      <c r="AK676" s="68"/>
      <c r="AL676" s="68"/>
      <c r="AM676" s="68"/>
      <c r="AN676" s="68"/>
      <c r="AO676" s="68"/>
      <c r="AP676" s="68"/>
      <c r="AQ676" s="68"/>
      <c r="AR676" s="68"/>
      <c r="AS676" s="68"/>
      <c r="AT676" s="68"/>
      <c r="AU676" s="71"/>
    </row>
    <row r="677" spans="1:47" ht="15.75" customHeight="1" x14ac:dyDescent="0.2">
      <c r="A677" s="70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  <c r="AE677" s="68"/>
      <c r="AF677" s="68"/>
      <c r="AG677" s="68"/>
      <c r="AH677" s="68"/>
      <c r="AI677" s="68"/>
      <c r="AJ677" s="68"/>
      <c r="AK677" s="68"/>
      <c r="AL677" s="68"/>
      <c r="AM677" s="68"/>
      <c r="AN677" s="68"/>
      <c r="AO677" s="68"/>
      <c r="AP677" s="68"/>
      <c r="AQ677" s="68"/>
      <c r="AR677" s="68"/>
      <c r="AS677" s="68"/>
      <c r="AT677" s="68"/>
      <c r="AU677" s="71"/>
    </row>
    <row r="678" spans="1:47" ht="15.75" customHeight="1" x14ac:dyDescent="0.2">
      <c r="A678" s="70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  <c r="AE678" s="68"/>
      <c r="AF678" s="68"/>
      <c r="AG678" s="68"/>
      <c r="AH678" s="68"/>
      <c r="AI678" s="68"/>
      <c r="AJ678" s="68"/>
      <c r="AK678" s="68"/>
      <c r="AL678" s="68"/>
      <c r="AM678" s="68"/>
      <c r="AN678" s="68"/>
      <c r="AO678" s="68"/>
      <c r="AP678" s="68"/>
      <c r="AQ678" s="68"/>
      <c r="AR678" s="68"/>
      <c r="AS678" s="68"/>
      <c r="AT678" s="68"/>
      <c r="AU678" s="71"/>
    </row>
    <row r="679" spans="1:47" ht="15.75" customHeight="1" x14ac:dyDescent="0.2">
      <c r="A679" s="70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  <c r="AE679" s="68"/>
      <c r="AF679" s="68"/>
      <c r="AG679" s="68"/>
      <c r="AH679" s="68"/>
      <c r="AI679" s="68"/>
      <c r="AJ679" s="68"/>
      <c r="AK679" s="68"/>
      <c r="AL679" s="68"/>
      <c r="AM679" s="68"/>
      <c r="AN679" s="68"/>
      <c r="AO679" s="68"/>
      <c r="AP679" s="68"/>
      <c r="AQ679" s="68"/>
      <c r="AR679" s="68"/>
      <c r="AS679" s="68"/>
      <c r="AT679" s="68"/>
      <c r="AU679" s="71"/>
    </row>
    <row r="680" spans="1:47" ht="15.75" customHeight="1" x14ac:dyDescent="0.2">
      <c r="A680" s="70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  <c r="AE680" s="68"/>
      <c r="AF680" s="68"/>
      <c r="AG680" s="68"/>
      <c r="AH680" s="68"/>
      <c r="AI680" s="68"/>
      <c r="AJ680" s="68"/>
      <c r="AK680" s="68"/>
      <c r="AL680" s="68"/>
      <c r="AM680" s="68"/>
      <c r="AN680" s="68"/>
      <c r="AO680" s="68"/>
      <c r="AP680" s="68"/>
      <c r="AQ680" s="68"/>
      <c r="AR680" s="68"/>
      <c r="AS680" s="68"/>
      <c r="AT680" s="68"/>
      <c r="AU680" s="71"/>
    </row>
    <row r="681" spans="1:47" ht="15.75" customHeight="1" x14ac:dyDescent="0.2">
      <c r="A681" s="70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  <c r="AE681" s="68"/>
      <c r="AF681" s="68"/>
      <c r="AG681" s="68"/>
      <c r="AH681" s="68"/>
      <c r="AI681" s="68"/>
      <c r="AJ681" s="68"/>
      <c r="AK681" s="68"/>
      <c r="AL681" s="68"/>
      <c r="AM681" s="68"/>
      <c r="AN681" s="68"/>
      <c r="AO681" s="68"/>
      <c r="AP681" s="68"/>
      <c r="AQ681" s="68"/>
      <c r="AR681" s="68"/>
      <c r="AS681" s="68"/>
      <c r="AT681" s="68"/>
      <c r="AU681" s="71"/>
    </row>
    <row r="682" spans="1:47" ht="15.75" customHeight="1" x14ac:dyDescent="0.2">
      <c r="A682" s="70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  <c r="AE682" s="68"/>
      <c r="AF682" s="68"/>
      <c r="AG682" s="68"/>
      <c r="AH682" s="68"/>
      <c r="AI682" s="68"/>
      <c r="AJ682" s="68"/>
      <c r="AK682" s="68"/>
      <c r="AL682" s="68"/>
      <c r="AM682" s="68"/>
      <c r="AN682" s="68"/>
      <c r="AO682" s="68"/>
      <c r="AP682" s="68"/>
      <c r="AQ682" s="68"/>
      <c r="AR682" s="68"/>
      <c r="AS682" s="68"/>
      <c r="AT682" s="68"/>
      <c r="AU682" s="71"/>
    </row>
    <row r="683" spans="1:47" ht="15.75" customHeight="1" x14ac:dyDescent="0.2">
      <c r="A683" s="70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  <c r="AE683" s="68"/>
      <c r="AF683" s="68"/>
      <c r="AG683" s="68"/>
      <c r="AH683" s="68"/>
      <c r="AI683" s="68"/>
      <c r="AJ683" s="68"/>
      <c r="AK683" s="68"/>
      <c r="AL683" s="68"/>
      <c r="AM683" s="68"/>
      <c r="AN683" s="68"/>
      <c r="AO683" s="68"/>
      <c r="AP683" s="68"/>
      <c r="AQ683" s="68"/>
      <c r="AR683" s="68"/>
      <c r="AS683" s="68"/>
      <c r="AT683" s="68"/>
      <c r="AU683" s="71"/>
    </row>
    <row r="684" spans="1:47" ht="15.75" customHeight="1" x14ac:dyDescent="0.2">
      <c r="A684" s="70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  <c r="AE684" s="68"/>
      <c r="AF684" s="68"/>
      <c r="AG684" s="68"/>
      <c r="AH684" s="68"/>
      <c r="AI684" s="68"/>
      <c r="AJ684" s="68"/>
      <c r="AK684" s="68"/>
      <c r="AL684" s="68"/>
      <c r="AM684" s="68"/>
      <c r="AN684" s="68"/>
      <c r="AO684" s="68"/>
      <c r="AP684" s="68"/>
      <c r="AQ684" s="68"/>
      <c r="AR684" s="68"/>
      <c r="AS684" s="68"/>
      <c r="AT684" s="68"/>
      <c r="AU684" s="71"/>
    </row>
    <row r="685" spans="1:47" ht="15.75" customHeight="1" x14ac:dyDescent="0.2">
      <c r="A685" s="70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  <c r="AE685" s="68"/>
      <c r="AF685" s="68"/>
      <c r="AG685" s="68"/>
      <c r="AH685" s="68"/>
      <c r="AI685" s="68"/>
      <c r="AJ685" s="68"/>
      <c r="AK685" s="68"/>
      <c r="AL685" s="68"/>
      <c r="AM685" s="68"/>
      <c r="AN685" s="68"/>
      <c r="AO685" s="68"/>
      <c r="AP685" s="68"/>
      <c r="AQ685" s="68"/>
      <c r="AR685" s="68"/>
      <c r="AS685" s="68"/>
      <c r="AT685" s="68"/>
      <c r="AU685" s="71"/>
    </row>
    <row r="686" spans="1:47" ht="15.75" customHeight="1" x14ac:dyDescent="0.2">
      <c r="A686" s="70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  <c r="AE686" s="68"/>
      <c r="AF686" s="68"/>
      <c r="AG686" s="68"/>
      <c r="AH686" s="68"/>
      <c r="AI686" s="68"/>
      <c r="AJ686" s="68"/>
      <c r="AK686" s="68"/>
      <c r="AL686" s="68"/>
      <c r="AM686" s="68"/>
      <c r="AN686" s="68"/>
      <c r="AO686" s="68"/>
      <c r="AP686" s="68"/>
      <c r="AQ686" s="68"/>
      <c r="AR686" s="68"/>
      <c r="AS686" s="68"/>
      <c r="AT686" s="68"/>
      <c r="AU686" s="71"/>
    </row>
    <row r="687" spans="1:47" ht="15.75" customHeight="1" x14ac:dyDescent="0.2">
      <c r="A687" s="70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  <c r="AE687" s="68"/>
      <c r="AF687" s="68"/>
      <c r="AG687" s="68"/>
      <c r="AH687" s="68"/>
      <c r="AI687" s="68"/>
      <c r="AJ687" s="68"/>
      <c r="AK687" s="68"/>
      <c r="AL687" s="68"/>
      <c r="AM687" s="68"/>
      <c r="AN687" s="68"/>
      <c r="AO687" s="68"/>
      <c r="AP687" s="68"/>
      <c r="AQ687" s="68"/>
      <c r="AR687" s="68"/>
      <c r="AS687" s="68"/>
      <c r="AT687" s="68"/>
      <c r="AU687" s="71"/>
    </row>
    <row r="688" spans="1:47" ht="15.75" customHeight="1" x14ac:dyDescent="0.2">
      <c r="A688" s="70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  <c r="AE688" s="68"/>
      <c r="AF688" s="68"/>
      <c r="AG688" s="68"/>
      <c r="AH688" s="68"/>
      <c r="AI688" s="68"/>
      <c r="AJ688" s="68"/>
      <c r="AK688" s="68"/>
      <c r="AL688" s="68"/>
      <c r="AM688" s="68"/>
      <c r="AN688" s="68"/>
      <c r="AO688" s="68"/>
      <c r="AP688" s="68"/>
      <c r="AQ688" s="68"/>
      <c r="AR688" s="68"/>
      <c r="AS688" s="68"/>
      <c r="AT688" s="68"/>
      <c r="AU688" s="71"/>
    </row>
    <row r="689" spans="1:47" ht="15.75" customHeight="1" x14ac:dyDescent="0.2">
      <c r="A689" s="70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  <c r="AE689" s="68"/>
      <c r="AF689" s="68"/>
      <c r="AG689" s="68"/>
      <c r="AH689" s="68"/>
      <c r="AI689" s="68"/>
      <c r="AJ689" s="68"/>
      <c r="AK689" s="68"/>
      <c r="AL689" s="68"/>
      <c r="AM689" s="68"/>
      <c r="AN689" s="68"/>
      <c r="AO689" s="68"/>
      <c r="AP689" s="68"/>
      <c r="AQ689" s="68"/>
      <c r="AR689" s="68"/>
      <c r="AS689" s="68"/>
      <c r="AT689" s="68"/>
      <c r="AU689" s="71"/>
    </row>
    <row r="690" spans="1:47" ht="15.75" customHeight="1" x14ac:dyDescent="0.2">
      <c r="A690" s="70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  <c r="AE690" s="68"/>
      <c r="AF690" s="68"/>
      <c r="AG690" s="68"/>
      <c r="AH690" s="68"/>
      <c r="AI690" s="68"/>
      <c r="AJ690" s="68"/>
      <c r="AK690" s="68"/>
      <c r="AL690" s="68"/>
      <c r="AM690" s="68"/>
      <c r="AN690" s="68"/>
      <c r="AO690" s="68"/>
      <c r="AP690" s="68"/>
      <c r="AQ690" s="68"/>
      <c r="AR690" s="68"/>
      <c r="AS690" s="68"/>
      <c r="AT690" s="68"/>
      <c r="AU690" s="71"/>
    </row>
    <row r="691" spans="1:47" ht="15.75" customHeight="1" x14ac:dyDescent="0.2">
      <c r="A691" s="70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  <c r="AE691" s="68"/>
      <c r="AF691" s="68"/>
      <c r="AG691" s="68"/>
      <c r="AH691" s="68"/>
      <c r="AI691" s="68"/>
      <c r="AJ691" s="68"/>
      <c r="AK691" s="68"/>
      <c r="AL691" s="68"/>
      <c r="AM691" s="68"/>
      <c r="AN691" s="68"/>
      <c r="AO691" s="68"/>
      <c r="AP691" s="68"/>
      <c r="AQ691" s="68"/>
      <c r="AR691" s="68"/>
      <c r="AS691" s="68"/>
      <c r="AT691" s="68"/>
      <c r="AU691" s="71"/>
    </row>
    <row r="692" spans="1:47" ht="15.75" customHeight="1" x14ac:dyDescent="0.2">
      <c r="A692" s="70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  <c r="AE692" s="68"/>
      <c r="AF692" s="68"/>
      <c r="AG692" s="68"/>
      <c r="AH692" s="68"/>
      <c r="AI692" s="68"/>
      <c r="AJ692" s="68"/>
      <c r="AK692" s="68"/>
      <c r="AL692" s="68"/>
      <c r="AM692" s="68"/>
      <c r="AN692" s="68"/>
      <c r="AO692" s="68"/>
      <c r="AP692" s="68"/>
      <c r="AQ692" s="68"/>
      <c r="AR692" s="68"/>
      <c r="AS692" s="68"/>
      <c r="AT692" s="68"/>
      <c r="AU692" s="71"/>
    </row>
    <row r="693" spans="1:47" ht="15.75" customHeight="1" x14ac:dyDescent="0.2">
      <c r="A693" s="70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  <c r="AE693" s="68"/>
      <c r="AF693" s="68"/>
      <c r="AG693" s="68"/>
      <c r="AH693" s="68"/>
      <c r="AI693" s="68"/>
      <c r="AJ693" s="68"/>
      <c r="AK693" s="68"/>
      <c r="AL693" s="68"/>
      <c r="AM693" s="68"/>
      <c r="AN693" s="68"/>
      <c r="AO693" s="68"/>
      <c r="AP693" s="68"/>
      <c r="AQ693" s="68"/>
      <c r="AR693" s="68"/>
      <c r="AS693" s="68"/>
      <c r="AT693" s="68"/>
      <c r="AU693" s="71"/>
    </row>
    <row r="694" spans="1:47" ht="15.75" customHeight="1" x14ac:dyDescent="0.2">
      <c r="A694" s="70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  <c r="AE694" s="68"/>
      <c r="AF694" s="68"/>
      <c r="AG694" s="68"/>
      <c r="AH694" s="68"/>
      <c r="AI694" s="68"/>
      <c r="AJ694" s="68"/>
      <c r="AK694" s="68"/>
      <c r="AL694" s="68"/>
      <c r="AM694" s="68"/>
      <c r="AN694" s="68"/>
      <c r="AO694" s="68"/>
      <c r="AP694" s="68"/>
      <c r="AQ694" s="68"/>
      <c r="AR694" s="68"/>
      <c r="AS694" s="68"/>
      <c r="AT694" s="68"/>
      <c r="AU694" s="71"/>
    </row>
    <row r="695" spans="1:47" ht="15.75" customHeight="1" x14ac:dyDescent="0.2">
      <c r="A695" s="70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  <c r="AE695" s="68"/>
      <c r="AF695" s="68"/>
      <c r="AG695" s="68"/>
      <c r="AH695" s="68"/>
      <c r="AI695" s="68"/>
      <c r="AJ695" s="68"/>
      <c r="AK695" s="68"/>
      <c r="AL695" s="68"/>
      <c r="AM695" s="68"/>
      <c r="AN695" s="68"/>
      <c r="AO695" s="68"/>
      <c r="AP695" s="68"/>
      <c r="AQ695" s="68"/>
      <c r="AR695" s="68"/>
      <c r="AS695" s="68"/>
      <c r="AT695" s="68"/>
      <c r="AU695" s="71"/>
    </row>
    <row r="696" spans="1:47" ht="15.75" customHeight="1" x14ac:dyDescent="0.2">
      <c r="A696" s="70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  <c r="AE696" s="68"/>
      <c r="AF696" s="68"/>
      <c r="AG696" s="68"/>
      <c r="AH696" s="68"/>
      <c r="AI696" s="68"/>
      <c r="AJ696" s="68"/>
      <c r="AK696" s="68"/>
      <c r="AL696" s="68"/>
      <c r="AM696" s="68"/>
      <c r="AN696" s="68"/>
      <c r="AO696" s="68"/>
      <c r="AP696" s="68"/>
      <c r="AQ696" s="68"/>
      <c r="AR696" s="68"/>
      <c r="AS696" s="68"/>
      <c r="AT696" s="68"/>
      <c r="AU696" s="71"/>
    </row>
    <row r="697" spans="1:47" ht="15.75" customHeight="1" x14ac:dyDescent="0.2">
      <c r="A697" s="70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  <c r="AE697" s="68"/>
      <c r="AF697" s="68"/>
      <c r="AG697" s="68"/>
      <c r="AH697" s="68"/>
      <c r="AI697" s="68"/>
      <c r="AJ697" s="68"/>
      <c r="AK697" s="68"/>
      <c r="AL697" s="68"/>
      <c r="AM697" s="68"/>
      <c r="AN697" s="68"/>
      <c r="AO697" s="68"/>
      <c r="AP697" s="68"/>
      <c r="AQ697" s="68"/>
      <c r="AR697" s="68"/>
      <c r="AS697" s="68"/>
      <c r="AT697" s="68"/>
      <c r="AU697" s="71"/>
    </row>
    <row r="698" spans="1:47" ht="15.75" customHeight="1" x14ac:dyDescent="0.2">
      <c r="A698" s="70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  <c r="AE698" s="68"/>
      <c r="AF698" s="68"/>
      <c r="AG698" s="68"/>
      <c r="AH698" s="68"/>
      <c r="AI698" s="68"/>
      <c r="AJ698" s="68"/>
      <c r="AK698" s="68"/>
      <c r="AL698" s="68"/>
      <c r="AM698" s="68"/>
      <c r="AN698" s="68"/>
      <c r="AO698" s="68"/>
      <c r="AP698" s="68"/>
      <c r="AQ698" s="68"/>
      <c r="AR698" s="68"/>
      <c r="AS698" s="68"/>
      <c r="AT698" s="68"/>
      <c r="AU698" s="71"/>
    </row>
    <row r="699" spans="1:47" ht="15.75" customHeight="1" x14ac:dyDescent="0.2">
      <c r="A699" s="70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  <c r="AE699" s="68"/>
      <c r="AF699" s="68"/>
      <c r="AG699" s="68"/>
      <c r="AH699" s="68"/>
      <c r="AI699" s="68"/>
      <c r="AJ699" s="68"/>
      <c r="AK699" s="68"/>
      <c r="AL699" s="68"/>
      <c r="AM699" s="68"/>
      <c r="AN699" s="68"/>
      <c r="AO699" s="68"/>
      <c r="AP699" s="68"/>
      <c r="AQ699" s="68"/>
      <c r="AR699" s="68"/>
      <c r="AS699" s="68"/>
      <c r="AT699" s="68"/>
      <c r="AU699" s="71"/>
    </row>
    <row r="700" spans="1:47" ht="15.75" customHeight="1" x14ac:dyDescent="0.2">
      <c r="A700" s="70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  <c r="AE700" s="68"/>
      <c r="AF700" s="68"/>
      <c r="AG700" s="68"/>
      <c r="AH700" s="68"/>
      <c r="AI700" s="68"/>
      <c r="AJ700" s="68"/>
      <c r="AK700" s="68"/>
      <c r="AL700" s="68"/>
      <c r="AM700" s="68"/>
      <c r="AN700" s="68"/>
      <c r="AO700" s="68"/>
      <c r="AP700" s="68"/>
      <c r="AQ700" s="68"/>
      <c r="AR700" s="68"/>
      <c r="AS700" s="68"/>
      <c r="AT700" s="68"/>
      <c r="AU700" s="71"/>
    </row>
    <row r="701" spans="1:47" ht="15.75" customHeight="1" x14ac:dyDescent="0.2">
      <c r="A701" s="70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  <c r="AE701" s="68"/>
      <c r="AF701" s="68"/>
      <c r="AG701" s="68"/>
      <c r="AH701" s="68"/>
      <c r="AI701" s="68"/>
      <c r="AJ701" s="68"/>
      <c r="AK701" s="68"/>
      <c r="AL701" s="68"/>
      <c r="AM701" s="68"/>
      <c r="AN701" s="68"/>
      <c r="AO701" s="68"/>
      <c r="AP701" s="68"/>
      <c r="AQ701" s="68"/>
      <c r="AR701" s="68"/>
      <c r="AS701" s="68"/>
      <c r="AT701" s="68"/>
      <c r="AU701" s="71"/>
    </row>
    <row r="702" spans="1:47" ht="15.75" customHeight="1" x14ac:dyDescent="0.2">
      <c r="A702" s="70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  <c r="AE702" s="68"/>
      <c r="AF702" s="68"/>
      <c r="AG702" s="68"/>
      <c r="AH702" s="68"/>
      <c r="AI702" s="68"/>
      <c r="AJ702" s="68"/>
      <c r="AK702" s="68"/>
      <c r="AL702" s="68"/>
      <c r="AM702" s="68"/>
      <c r="AN702" s="68"/>
      <c r="AO702" s="68"/>
      <c r="AP702" s="68"/>
      <c r="AQ702" s="68"/>
      <c r="AR702" s="68"/>
      <c r="AS702" s="68"/>
      <c r="AT702" s="68"/>
      <c r="AU702" s="71"/>
    </row>
    <row r="703" spans="1:47" ht="15.75" customHeight="1" x14ac:dyDescent="0.2">
      <c r="A703" s="70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  <c r="AE703" s="68"/>
      <c r="AF703" s="68"/>
      <c r="AG703" s="68"/>
      <c r="AH703" s="68"/>
      <c r="AI703" s="68"/>
      <c r="AJ703" s="68"/>
      <c r="AK703" s="68"/>
      <c r="AL703" s="68"/>
      <c r="AM703" s="68"/>
      <c r="AN703" s="68"/>
      <c r="AO703" s="68"/>
      <c r="AP703" s="68"/>
      <c r="AQ703" s="68"/>
      <c r="AR703" s="68"/>
      <c r="AS703" s="68"/>
      <c r="AT703" s="68"/>
      <c r="AU703" s="71"/>
    </row>
    <row r="704" spans="1:47" ht="15.75" customHeight="1" x14ac:dyDescent="0.2">
      <c r="A704" s="70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  <c r="AE704" s="68"/>
      <c r="AF704" s="68"/>
      <c r="AG704" s="68"/>
      <c r="AH704" s="68"/>
      <c r="AI704" s="68"/>
      <c r="AJ704" s="68"/>
      <c r="AK704" s="68"/>
      <c r="AL704" s="68"/>
      <c r="AM704" s="68"/>
      <c r="AN704" s="68"/>
      <c r="AO704" s="68"/>
      <c r="AP704" s="68"/>
      <c r="AQ704" s="68"/>
      <c r="AR704" s="68"/>
      <c r="AS704" s="68"/>
      <c r="AT704" s="68"/>
      <c r="AU704" s="71"/>
    </row>
    <row r="705" spans="1:47" ht="15.75" customHeight="1" x14ac:dyDescent="0.2">
      <c r="A705" s="70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  <c r="AE705" s="68"/>
      <c r="AF705" s="68"/>
      <c r="AG705" s="68"/>
      <c r="AH705" s="68"/>
      <c r="AI705" s="68"/>
      <c r="AJ705" s="68"/>
      <c r="AK705" s="68"/>
      <c r="AL705" s="68"/>
      <c r="AM705" s="68"/>
      <c r="AN705" s="68"/>
      <c r="AO705" s="68"/>
      <c r="AP705" s="68"/>
      <c r="AQ705" s="68"/>
      <c r="AR705" s="68"/>
      <c r="AS705" s="68"/>
      <c r="AT705" s="68"/>
      <c r="AU705" s="71"/>
    </row>
    <row r="706" spans="1:47" ht="15.75" customHeight="1" x14ac:dyDescent="0.2">
      <c r="A706" s="70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  <c r="AE706" s="68"/>
      <c r="AF706" s="68"/>
      <c r="AG706" s="68"/>
      <c r="AH706" s="68"/>
      <c r="AI706" s="68"/>
      <c r="AJ706" s="68"/>
      <c r="AK706" s="68"/>
      <c r="AL706" s="68"/>
      <c r="AM706" s="68"/>
      <c r="AN706" s="68"/>
      <c r="AO706" s="68"/>
      <c r="AP706" s="68"/>
      <c r="AQ706" s="68"/>
      <c r="AR706" s="68"/>
      <c r="AS706" s="68"/>
      <c r="AT706" s="68"/>
      <c r="AU706" s="71"/>
    </row>
    <row r="707" spans="1:47" ht="15.75" customHeight="1" x14ac:dyDescent="0.2">
      <c r="A707" s="70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  <c r="AE707" s="68"/>
      <c r="AF707" s="68"/>
      <c r="AG707" s="68"/>
      <c r="AH707" s="68"/>
      <c r="AI707" s="68"/>
      <c r="AJ707" s="68"/>
      <c r="AK707" s="68"/>
      <c r="AL707" s="68"/>
      <c r="AM707" s="68"/>
      <c r="AN707" s="68"/>
      <c r="AO707" s="68"/>
      <c r="AP707" s="68"/>
      <c r="AQ707" s="68"/>
      <c r="AR707" s="68"/>
      <c r="AS707" s="68"/>
      <c r="AT707" s="68"/>
      <c r="AU707" s="71"/>
    </row>
    <row r="708" spans="1:47" ht="15.75" customHeight="1" x14ac:dyDescent="0.2">
      <c r="A708" s="70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  <c r="AE708" s="68"/>
      <c r="AF708" s="68"/>
      <c r="AG708" s="68"/>
      <c r="AH708" s="68"/>
      <c r="AI708" s="68"/>
      <c r="AJ708" s="68"/>
      <c r="AK708" s="68"/>
      <c r="AL708" s="68"/>
      <c r="AM708" s="68"/>
      <c r="AN708" s="68"/>
      <c r="AO708" s="68"/>
      <c r="AP708" s="68"/>
      <c r="AQ708" s="68"/>
      <c r="AR708" s="68"/>
      <c r="AS708" s="68"/>
      <c r="AT708" s="68"/>
      <c r="AU708" s="71"/>
    </row>
    <row r="709" spans="1:47" ht="15.75" customHeight="1" x14ac:dyDescent="0.2">
      <c r="A709" s="70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  <c r="AE709" s="68"/>
      <c r="AF709" s="68"/>
      <c r="AG709" s="68"/>
      <c r="AH709" s="68"/>
      <c r="AI709" s="68"/>
      <c r="AJ709" s="68"/>
      <c r="AK709" s="68"/>
      <c r="AL709" s="68"/>
      <c r="AM709" s="68"/>
      <c r="AN709" s="68"/>
      <c r="AO709" s="68"/>
      <c r="AP709" s="68"/>
      <c r="AQ709" s="68"/>
      <c r="AR709" s="68"/>
      <c r="AS709" s="68"/>
      <c r="AT709" s="68"/>
      <c r="AU709" s="71"/>
    </row>
    <row r="710" spans="1:47" ht="15.75" customHeight="1" x14ac:dyDescent="0.2">
      <c r="A710" s="70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  <c r="AE710" s="68"/>
      <c r="AF710" s="68"/>
      <c r="AG710" s="68"/>
      <c r="AH710" s="68"/>
      <c r="AI710" s="68"/>
      <c r="AJ710" s="68"/>
      <c r="AK710" s="68"/>
      <c r="AL710" s="68"/>
      <c r="AM710" s="68"/>
      <c r="AN710" s="68"/>
      <c r="AO710" s="68"/>
      <c r="AP710" s="68"/>
      <c r="AQ710" s="68"/>
      <c r="AR710" s="68"/>
      <c r="AS710" s="68"/>
      <c r="AT710" s="68"/>
      <c r="AU710" s="71"/>
    </row>
    <row r="711" spans="1:47" ht="15.75" customHeight="1" x14ac:dyDescent="0.2">
      <c r="A711" s="70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  <c r="AE711" s="68"/>
      <c r="AF711" s="68"/>
      <c r="AG711" s="68"/>
      <c r="AH711" s="68"/>
      <c r="AI711" s="68"/>
      <c r="AJ711" s="68"/>
      <c r="AK711" s="68"/>
      <c r="AL711" s="68"/>
      <c r="AM711" s="68"/>
      <c r="AN711" s="68"/>
      <c r="AO711" s="68"/>
      <c r="AP711" s="68"/>
      <c r="AQ711" s="68"/>
      <c r="AR711" s="68"/>
      <c r="AS711" s="68"/>
      <c r="AT711" s="68"/>
      <c r="AU711" s="71"/>
    </row>
    <row r="712" spans="1:47" ht="15.75" customHeight="1" x14ac:dyDescent="0.2">
      <c r="A712" s="70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  <c r="AE712" s="68"/>
      <c r="AF712" s="68"/>
      <c r="AG712" s="68"/>
      <c r="AH712" s="68"/>
      <c r="AI712" s="68"/>
      <c r="AJ712" s="68"/>
      <c r="AK712" s="68"/>
      <c r="AL712" s="68"/>
      <c r="AM712" s="68"/>
      <c r="AN712" s="68"/>
      <c r="AO712" s="68"/>
      <c r="AP712" s="68"/>
      <c r="AQ712" s="68"/>
      <c r="AR712" s="68"/>
      <c r="AS712" s="68"/>
      <c r="AT712" s="68"/>
      <c r="AU712" s="71"/>
    </row>
    <row r="713" spans="1:47" ht="15.75" customHeight="1" x14ac:dyDescent="0.2">
      <c r="A713" s="70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  <c r="AE713" s="68"/>
      <c r="AF713" s="68"/>
      <c r="AG713" s="68"/>
      <c r="AH713" s="68"/>
      <c r="AI713" s="68"/>
      <c r="AJ713" s="68"/>
      <c r="AK713" s="68"/>
      <c r="AL713" s="68"/>
      <c r="AM713" s="68"/>
      <c r="AN713" s="68"/>
      <c r="AO713" s="68"/>
      <c r="AP713" s="68"/>
      <c r="AQ713" s="68"/>
      <c r="AR713" s="68"/>
      <c r="AS713" s="68"/>
      <c r="AT713" s="68"/>
      <c r="AU713" s="71"/>
    </row>
    <row r="714" spans="1:47" ht="15.75" customHeight="1" x14ac:dyDescent="0.2">
      <c r="A714" s="70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  <c r="AE714" s="68"/>
      <c r="AF714" s="68"/>
      <c r="AG714" s="68"/>
      <c r="AH714" s="68"/>
      <c r="AI714" s="68"/>
      <c r="AJ714" s="68"/>
      <c r="AK714" s="68"/>
      <c r="AL714" s="68"/>
      <c r="AM714" s="68"/>
      <c r="AN714" s="68"/>
      <c r="AO714" s="68"/>
      <c r="AP714" s="68"/>
      <c r="AQ714" s="68"/>
      <c r="AR714" s="68"/>
      <c r="AS714" s="68"/>
      <c r="AT714" s="68"/>
      <c r="AU714" s="71"/>
    </row>
    <row r="715" spans="1:47" ht="15.75" customHeight="1" x14ac:dyDescent="0.2">
      <c r="A715" s="70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  <c r="AE715" s="68"/>
      <c r="AF715" s="68"/>
      <c r="AG715" s="68"/>
      <c r="AH715" s="68"/>
      <c r="AI715" s="68"/>
      <c r="AJ715" s="68"/>
      <c r="AK715" s="68"/>
      <c r="AL715" s="68"/>
      <c r="AM715" s="68"/>
      <c r="AN715" s="68"/>
      <c r="AO715" s="68"/>
      <c r="AP715" s="68"/>
      <c r="AQ715" s="68"/>
      <c r="AR715" s="68"/>
      <c r="AS715" s="68"/>
      <c r="AT715" s="68"/>
      <c r="AU715" s="71"/>
    </row>
    <row r="716" spans="1:47" ht="15.75" customHeight="1" x14ac:dyDescent="0.2">
      <c r="A716" s="70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  <c r="AE716" s="68"/>
      <c r="AF716" s="68"/>
      <c r="AG716" s="68"/>
      <c r="AH716" s="68"/>
      <c r="AI716" s="68"/>
      <c r="AJ716" s="68"/>
      <c r="AK716" s="68"/>
      <c r="AL716" s="68"/>
      <c r="AM716" s="68"/>
      <c r="AN716" s="68"/>
      <c r="AO716" s="68"/>
      <c r="AP716" s="68"/>
      <c r="AQ716" s="68"/>
      <c r="AR716" s="68"/>
      <c r="AS716" s="68"/>
      <c r="AT716" s="68"/>
      <c r="AU716" s="71"/>
    </row>
    <row r="717" spans="1:47" ht="15.75" customHeight="1" x14ac:dyDescent="0.2">
      <c r="A717" s="70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  <c r="AE717" s="68"/>
      <c r="AF717" s="68"/>
      <c r="AG717" s="68"/>
      <c r="AH717" s="68"/>
      <c r="AI717" s="68"/>
      <c r="AJ717" s="68"/>
      <c r="AK717" s="68"/>
      <c r="AL717" s="68"/>
      <c r="AM717" s="68"/>
      <c r="AN717" s="68"/>
      <c r="AO717" s="68"/>
      <c r="AP717" s="68"/>
      <c r="AQ717" s="68"/>
      <c r="AR717" s="68"/>
      <c r="AS717" s="68"/>
      <c r="AT717" s="68"/>
      <c r="AU717" s="71"/>
    </row>
    <row r="718" spans="1:47" ht="15.75" customHeight="1" x14ac:dyDescent="0.2">
      <c r="A718" s="70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  <c r="AE718" s="68"/>
      <c r="AF718" s="68"/>
      <c r="AG718" s="68"/>
      <c r="AH718" s="68"/>
      <c r="AI718" s="68"/>
      <c r="AJ718" s="68"/>
      <c r="AK718" s="68"/>
      <c r="AL718" s="68"/>
      <c r="AM718" s="68"/>
      <c r="AN718" s="68"/>
      <c r="AO718" s="68"/>
      <c r="AP718" s="68"/>
      <c r="AQ718" s="68"/>
      <c r="AR718" s="68"/>
      <c r="AS718" s="68"/>
      <c r="AT718" s="68"/>
      <c r="AU718" s="71"/>
    </row>
    <row r="719" spans="1:47" ht="15.75" customHeight="1" x14ac:dyDescent="0.2">
      <c r="A719" s="70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  <c r="AE719" s="68"/>
      <c r="AF719" s="68"/>
      <c r="AG719" s="68"/>
      <c r="AH719" s="68"/>
      <c r="AI719" s="68"/>
      <c r="AJ719" s="68"/>
      <c r="AK719" s="68"/>
      <c r="AL719" s="68"/>
      <c r="AM719" s="68"/>
      <c r="AN719" s="68"/>
      <c r="AO719" s="68"/>
      <c r="AP719" s="68"/>
      <c r="AQ719" s="68"/>
      <c r="AR719" s="68"/>
      <c r="AS719" s="68"/>
      <c r="AT719" s="68"/>
      <c r="AU719" s="71"/>
    </row>
    <row r="720" spans="1:47" ht="15.75" customHeight="1" x14ac:dyDescent="0.2">
      <c r="A720" s="70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  <c r="AE720" s="68"/>
      <c r="AF720" s="68"/>
      <c r="AG720" s="68"/>
      <c r="AH720" s="68"/>
      <c r="AI720" s="68"/>
      <c r="AJ720" s="68"/>
      <c r="AK720" s="68"/>
      <c r="AL720" s="68"/>
      <c r="AM720" s="68"/>
      <c r="AN720" s="68"/>
      <c r="AO720" s="68"/>
      <c r="AP720" s="68"/>
      <c r="AQ720" s="68"/>
      <c r="AR720" s="68"/>
      <c r="AS720" s="68"/>
      <c r="AT720" s="68"/>
      <c r="AU720" s="71"/>
    </row>
    <row r="721" spans="1:47" ht="15.75" customHeight="1" x14ac:dyDescent="0.2">
      <c r="A721" s="70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  <c r="AE721" s="68"/>
      <c r="AF721" s="68"/>
      <c r="AG721" s="68"/>
      <c r="AH721" s="68"/>
      <c r="AI721" s="68"/>
      <c r="AJ721" s="68"/>
      <c r="AK721" s="68"/>
      <c r="AL721" s="68"/>
      <c r="AM721" s="68"/>
      <c r="AN721" s="68"/>
      <c r="AO721" s="68"/>
      <c r="AP721" s="68"/>
      <c r="AQ721" s="68"/>
      <c r="AR721" s="68"/>
      <c r="AS721" s="68"/>
      <c r="AT721" s="68"/>
      <c r="AU721" s="71"/>
    </row>
    <row r="722" spans="1:47" ht="15.75" customHeight="1" x14ac:dyDescent="0.2">
      <c r="A722" s="70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  <c r="AE722" s="68"/>
      <c r="AF722" s="68"/>
      <c r="AG722" s="68"/>
      <c r="AH722" s="68"/>
      <c r="AI722" s="68"/>
      <c r="AJ722" s="68"/>
      <c r="AK722" s="68"/>
      <c r="AL722" s="68"/>
      <c r="AM722" s="68"/>
      <c r="AN722" s="68"/>
      <c r="AO722" s="68"/>
      <c r="AP722" s="68"/>
      <c r="AQ722" s="68"/>
      <c r="AR722" s="68"/>
      <c r="AS722" s="68"/>
      <c r="AT722" s="68"/>
      <c r="AU722" s="71"/>
    </row>
    <row r="723" spans="1:47" ht="15.75" customHeight="1" x14ac:dyDescent="0.2">
      <c r="A723" s="70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  <c r="AE723" s="68"/>
      <c r="AF723" s="68"/>
      <c r="AG723" s="68"/>
      <c r="AH723" s="68"/>
      <c r="AI723" s="68"/>
      <c r="AJ723" s="68"/>
      <c r="AK723" s="68"/>
      <c r="AL723" s="68"/>
      <c r="AM723" s="68"/>
      <c r="AN723" s="68"/>
      <c r="AO723" s="68"/>
      <c r="AP723" s="68"/>
      <c r="AQ723" s="68"/>
      <c r="AR723" s="68"/>
      <c r="AS723" s="68"/>
      <c r="AT723" s="68"/>
      <c r="AU723" s="71"/>
    </row>
    <row r="724" spans="1:47" ht="15.75" customHeight="1" x14ac:dyDescent="0.2">
      <c r="A724" s="70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  <c r="AE724" s="68"/>
      <c r="AF724" s="68"/>
      <c r="AG724" s="68"/>
      <c r="AH724" s="68"/>
      <c r="AI724" s="68"/>
      <c r="AJ724" s="68"/>
      <c r="AK724" s="68"/>
      <c r="AL724" s="68"/>
      <c r="AM724" s="68"/>
      <c r="AN724" s="68"/>
      <c r="AO724" s="68"/>
      <c r="AP724" s="68"/>
      <c r="AQ724" s="68"/>
      <c r="AR724" s="68"/>
      <c r="AS724" s="68"/>
      <c r="AT724" s="68"/>
      <c r="AU724" s="71"/>
    </row>
    <row r="725" spans="1:47" ht="15.75" customHeight="1" x14ac:dyDescent="0.2">
      <c r="A725" s="70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  <c r="AE725" s="68"/>
      <c r="AF725" s="68"/>
      <c r="AG725" s="68"/>
      <c r="AH725" s="68"/>
      <c r="AI725" s="68"/>
      <c r="AJ725" s="68"/>
      <c r="AK725" s="68"/>
      <c r="AL725" s="68"/>
      <c r="AM725" s="68"/>
      <c r="AN725" s="68"/>
      <c r="AO725" s="68"/>
      <c r="AP725" s="68"/>
      <c r="AQ725" s="68"/>
      <c r="AR725" s="68"/>
      <c r="AS725" s="68"/>
      <c r="AT725" s="68"/>
      <c r="AU725" s="71"/>
    </row>
    <row r="726" spans="1:47" ht="15.75" customHeight="1" x14ac:dyDescent="0.2">
      <c r="A726" s="70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  <c r="AE726" s="68"/>
      <c r="AF726" s="68"/>
      <c r="AG726" s="68"/>
      <c r="AH726" s="68"/>
      <c r="AI726" s="68"/>
      <c r="AJ726" s="68"/>
      <c r="AK726" s="68"/>
      <c r="AL726" s="68"/>
      <c r="AM726" s="68"/>
      <c r="AN726" s="68"/>
      <c r="AO726" s="68"/>
      <c r="AP726" s="68"/>
      <c r="AQ726" s="68"/>
      <c r="AR726" s="68"/>
      <c r="AS726" s="68"/>
      <c r="AT726" s="68"/>
      <c r="AU726" s="71"/>
    </row>
    <row r="727" spans="1:47" ht="15.75" customHeight="1" x14ac:dyDescent="0.2">
      <c r="A727" s="70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  <c r="AE727" s="68"/>
      <c r="AF727" s="68"/>
      <c r="AG727" s="68"/>
      <c r="AH727" s="68"/>
      <c r="AI727" s="68"/>
      <c r="AJ727" s="68"/>
      <c r="AK727" s="68"/>
      <c r="AL727" s="68"/>
      <c r="AM727" s="68"/>
      <c r="AN727" s="68"/>
      <c r="AO727" s="68"/>
      <c r="AP727" s="68"/>
      <c r="AQ727" s="68"/>
      <c r="AR727" s="68"/>
      <c r="AS727" s="68"/>
      <c r="AT727" s="68"/>
      <c r="AU727" s="71"/>
    </row>
    <row r="728" spans="1:47" ht="15.75" customHeight="1" x14ac:dyDescent="0.2">
      <c r="A728" s="70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  <c r="AE728" s="68"/>
      <c r="AF728" s="68"/>
      <c r="AG728" s="68"/>
      <c r="AH728" s="68"/>
      <c r="AI728" s="68"/>
      <c r="AJ728" s="68"/>
      <c r="AK728" s="68"/>
      <c r="AL728" s="68"/>
      <c r="AM728" s="68"/>
      <c r="AN728" s="68"/>
      <c r="AO728" s="68"/>
      <c r="AP728" s="68"/>
      <c r="AQ728" s="68"/>
      <c r="AR728" s="68"/>
      <c r="AS728" s="68"/>
      <c r="AT728" s="68"/>
      <c r="AU728" s="71"/>
    </row>
    <row r="729" spans="1:47" ht="15.75" customHeight="1" x14ac:dyDescent="0.2">
      <c r="A729" s="70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  <c r="AE729" s="68"/>
      <c r="AF729" s="68"/>
      <c r="AG729" s="68"/>
      <c r="AH729" s="68"/>
      <c r="AI729" s="68"/>
      <c r="AJ729" s="68"/>
      <c r="AK729" s="68"/>
      <c r="AL729" s="68"/>
      <c r="AM729" s="68"/>
      <c r="AN729" s="68"/>
      <c r="AO729" s="68"/>
      <c r="AP729" s="68"/>
      <c r="AQ729" s="68"/>
      <c r="AR729" s="68"/>
      <c r="AS729" s="68"/>
      <c r="AT729" s="68"/>
      <c r="AU729" s="71"/>
    </row>
    <row r="730" spans="1:47" ht="15.75" customHeight="1" x14ac:dyDescent="0.2">
      <c r="A730" s="70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  <c r="AE730" s="68"/>
      <c r="AF730" s="68"/>
      <c r="AG730" s="68"/>
      <c r="AH730" s="68"/>
      <c r="AI730" s="68"/>
      <c r="AJ730" s="68"/>
      <c r="AK730" s="68"/>
      <c r="AL730" s="68"/>
      <c r="AM730" s="68"/>
      <c r="AN730" s="68"/>
      <c r="AO730" s="68"/>
      <c r="AP730" s="68"/>
      <c r="AQ730" s="68"/>
      <c r="AR730" s="68"/>
      <c r="AS730" s="68"/>
      <c r="AT730" s="68"/>
      <c r="AU730" s="71"/>
    </row>
    <row r="731" spans="1:47" ht="15.75" customHeight="1" x14ac:dyDescent="0.2">
      <c r="A731" s="70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  <c r="AE731" s="68"/>
      <c r="AF731" s="68"/>
      <c r="AG731" s="68"/>
      <c r="AH731" s="68"/>
      <c r="AI731" s="68"/>
      <c r="AJ731" s="68"/>
      <c r="AK731" s="68"/>
      <c r="AL731" s="68"/>
      <c r="AM731" s="68"/>
      <c r="AN731" s="68"/>
      <c r="AO731" s="68"/>
      <c r="AP731" s="68"/>
      <c r="AQ731" s="68"/>
      <c r="AR731" s="68"/>
      <c r="AS731" s="68"/>
      <c r="AT731" s="68"/>
      <c r="AU731" s="71"/>
    </row>
    <row r="732" spans="1:47" ht="15.75" customHeight="1" x14ac:dyDescent="0.2">
      <c r="A732" s="70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  <c r="AE732" s="68"/>
      <c r="AF732" s="68"/>
      <c r="AG732" s="68"/>
      <c r="AH732" s="68"/>
      <c r="AI732" s="68"/>
      <c r="AJ732" s="68"/>
      <c r="AK732" s="68"/>
      <c r="AL732" s="68"/>
      <c r="AM732" s="68"/>
      <c r="AN732" s="68"/>
      <c r="AO732" s="68"/>
      <c r="AP732" s="68"/>
      <c r="AQ732" s="68"/>
      <c r="AR732" s="68"/>
      <c r="AS732" s="68"/>
      <c r="AT732" s="68"/>
      <c r="AU732" s="71"/>
    </row>
    <row r="733" spans="1:47" ht="15.75" customHeight="1" x14ac:dyDescent="0.2">
      <c r="A733" s="70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  <c r="AE733" s="68"/>
      <c r="AF733" s="68"/>
      <c r="AG733" s="68"/>
      <c r="AH733" s="68"/>
      <c r="AI733" s="68"/>
      <c r="AJ733" s="68"/>
      <c r="AK733" s="68"/>
      <c r="AL733" s="68"/>
      <c r="AM733" s="68"/>
      <c r="AN733" s="68"/>
      <c r="AO733" s="68"/>
      <c r="AP733" s="68"/>
      <c r="AQ733" s="68"/>
      <c r="AR733" s="68"/>
      <c r="AS733" s="68"/>
      <c r="AT733" s="68"/>
      <c r="AU733" s="71"/>
    </row>
    <row r="734" spans="1:47" ht="15.75" customHeight="1" x14ac:dyDescent="0.2">
      <c r="A734" s="70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  <c r="AE734" s="68"/>
      <c r="AF734" s="68"/>
      <c r="AG734" s="68"/>
      <c r="AH734" s="68"/>
      <c r="AI734" s="68"/>
      <c r="AJ734" s="68"/>
      <c r="AK734" s="68"/>
      <c r="AL734" s="68"/>
      <c r="AM734" s="68"/>
      <c r="AN734" s="68"/>
      <c r="AO734" s="68"/>
      <c r="AP734" s="68"/>
      <c r="AQ734" s="68"/>
      <c r="AR734" s="68"/>
      <c r="AS734" s="68"/>
      <c r="AT734" s="68"/>
      <c r="AU734" s="71"/>
    </row>
    <row r="735" spans="1:47" ht="15.75" customHeight="1" x14ac:dyDescent="0.2">
      <c r="A735" s="70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  <c r="AE735" s="68"/>
      <c r="AF735" s="68"/>
      <c r="AG735" s="68"/>
      <c r="AH735" s="68"/>
      <c r="AI735" s="68"/>
      <c r="AJ735" s="68"/>
      <c r="AK735" s="68"/>
      <c r="AL735" s="68"/>
      <c r="AM735" s="68"/>
      <c r="AN735" s="68"/>
      <c r="AO735" s="68"/>
      <c r="AP735" s="68"/>
      <c r="AQ735" s="68"/>
      <c r="AR735" s="68"/>
      <c r="AS735" s="68"/>
      <c r="AT735" s="68"/>
      <c r="AU735" s="71"/>
    </row>
    <row r="736" spans="1:47" ht="15.75" customHeight="1" x14ac:dyDescent="0.2">
      <c r="A736" s="70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  <c r="AE736" s="68"/>
      <c r="AF736" s="68"/>
      <c r="AG736" s="68"/>
      <c r="AH736" s="68"/>
      <c r="AI736" s="68"/>
      <c r="AJ736" s="68"/>
      <c r="AK736" s="68"/>
      <c r="AL736" s="68"/>
      <c r="AM736" s="68"/>
      <c r="AN736" s="68"/>
      <c r="AO736" s="68"/>
      <c r="AP736" s="68"/>
      <c r="AQ736" s="68"/>
      <c r="AR736" s="68"/>
      <c r="AS736" s="68"/>
      <c r="AT736" s="68"/>
      <c r="AU736" s="71"/>
    </row>
    <row r="737" spans="1:47" ht="15.75" customHeight="1" x14ac:dyDescent="0.2">
      <c r="A737" s="70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  <c r="AE737" s="68"/>
      <c r="AF737" s="68"/>
      <c r="AG737" s="68"/>
      <c r="AH737" s="68"/>
      <c r="AI737" s="68"/>
      <c r="AJ737" s="68"/>
      <c r="AK737" s="68"/>
      <c r="AL737" s="68"/>
      <c r="AM737" s="68"/>
      <c r="AN737" s="68"/>
      <c r="AO737" s="68"/>
      <c r="AP737" s="68"/>
      <c r="AQ737" s="68"/>
      <c r="AR737" s="68"/>
      <c r="AS737" s="68"/>
      <c r="AT737" s="68"/>
      <c r="AU737" s="71"/>
    </row>
    <row r="738" spans="1:47" ht="15.75" customHeight="1" x14ac:dyDescent="0.2">
      <c r="A738" s="70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  <c r="AE738" s="68"/>
      <c r="AF738" s="68"/>
      <c r="AG738" s="68"/>
      <c r="AH738" s="68"/>
      <c r="AI738" s="68"/>
      <c r="AJ738" s="68"/>
      <c r="AK738" s="68"/>
      <c r="AL738" s="68"/>
      <c r="AM738" s="68"/>
      <c r="AN738" s="68"/>
      <c r="AO738" s="68"/>
      <c r="AP738" s="68"/>
      <c r="AQ738" s="68"/>
      <c r="AR738" s="68"/>
      <c r="AS738" s="68"/>
      <c r="AT738" s="68"/>
      <c r="AU738" s="71"/>
    </row>
    <row r="739" spans="1:47" ht="15.75" customHeight="1" x14ac:dyDescent="0.2">
      <c r="A739" s="70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  <c r="AE739" s="68"/>
      <c r="AF739" s="68"/>
      <c r="AG739" s="68"/>
      <c r="AH739" s="68"/>
      <c r="AI739" s="68"/>
      <c r="AJ739" s="68"/>
      <c r="AK739" s="68"/>
      <c r="AL739" s="68"/>
      <c r="AM739" s="68"/>
      <c r="AN739" s="68"/>
      <c r="AO739" s="68"/>
      <c r="AP739" s="68"/>
      <c r="AQ739" s="68"/>
      <c r="AR739" s="68"/>
      <c r="AS739" s="68"/>
      <c r="AT739" s="68"/>
      <c r="AU739" s="71"/>
    </row>
    <row r="740" spans="1:47" ht="15.75" customHeight="1" x14ac:dyDescent="0.2">
      <c r="A740" s="70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  <c r="AE740" s="68"/>
      <c r="AF740" s="68"/>
      <c r="AG740" s="68"/>
      <c r="AH740" s="68"/>
      <c r="AI740" s="68"/>
      <c r="AJ740" s="68"/>
      <c r="AK740" s="68"/>
      <c r="AL740" s="68"/>
      <c r="AM740" s="68"/>
      <c r="AN740" s="68"/>
      <c r="AO740" s="68"/>
      <c r="AP740" s="68"/>
      <c r="AQ740" s="68"/>
      <c r="AR740" s="68"/>
      <c r="AS740" s="68"/>
      <c r="AT740" s="68"/>
      <c r="AU740" s="71"/>
    </row>
    <row r="741" spans="1:47" ht="15.75" customHeight="1" x14ac:dyDescent="0.2">
      <c r="A741" s="70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  <c r="AE741" s="68"/>
      <c r="AF741" s="68"/>
      <c r="AG741" s="68"/>
      <c r="AH741" s="68"/>
      <c r="AI741" s="68"/>
      <c r="AJ741" s="68"/>
      <c r="AK741" s="68"/>
      <c r="AL741" s="68"/>
      <c r="AM741" s="68"/>
      <c r="AN741" s="68"/>
      <c r="AO741" s="68"/>
      <c r="AP741" s="68"/>
      <c r="AQ741" s="68"/>
      <c r="AR741" s="68"/>
      <c r="AS741" s="68"/>
      <c r="AT741" s="68"/>
      <c r="AU741" s="71"/>
    </row>
    <row r="742" spans="1:47" ht="15.75" customHeight="1" x14ac:dyDescent="0.2">
      <c r="A742" s="70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  <c r="AE742" s="68"/>
      <c r="AF742" s="68"/>
      <c r="AG742" s="68"/>
      <c r="AH742" s="68"/>
      <c r="AI742" s="68"/>
      <c r="AJ742" s="68"/>
      <c r="AK742" s="68"/>
      <c r="AL742" s="68"/>
      <c r="AM742" s="68"/>
      <c r="AN742" s="68"/>
      <c r="AO742" s="68"/>
      <c r="AP742" s="68"/>
      <c r="AQ742" s="68"/>
      <c r="AR742" s="68"/>
      <c r="AS742" s="68"/>
      <c r="AT742" s="68"/>
      <c r="AU742" s="71"/>
    </row>
    <row r="743" spans="1:47" ht="15.75" customHeight="1" x14ac:dyDescent="0.2">
      <c r="A743" s="70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  <c r="AE743" s="68"/>
      <c r="AF743" s="68"/>
      <c r="AG743" s="68"/>
      <c r="AH743" s="68"/>
      <c r="AI743" s="68"/>
      <c r="AJ743" s="68"/>
      <c r="AK743" s="68"/>
      <c r="AL743" s="68"/>
      <c r="AM743" s="68"/>
      <c r="AN743" s="68"/>
      <c r="AO743" s="68"/>
      <c r="AP743" s="68"/>
      <c r="AQ743" s="68"/>
      <c r="AR743" s="68"/>
      <c r="AS743" s="68"/>
      <c r="AT743" s="68"/>
      <c r="AU743" s="71"/>
    </row>
    <row r="744" spans="1:47" ht="15.75" customHeight="1" x14ac:dyDescent="0.2">
      <c r="A744" s="70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  <c r="AE744" s="68"/>
      <c r="AF744" s="68"/>
      <c r="AG744" s="68"/>
      <c r="AH744" s="68"/>
      <c r="AI744" s="68"/>
      <c r="AJ744" s="68"/>
      <c r="AK744" s="68"/>
      <c r="AL744" s="68"/>
      <c r="AM744" s="68"/>
      <c r="AN744" s="68"/>
      <c r="AO744" s="68"/>
      <c r="AP744" s="68"/>
      <c r="AQ744" s="68"/>
      <c r="AR744" s="68"/>
      <c r="AS744" s="68"/>
      <c r="AT744" s="68"/>
      <c r="AU744" s="71"/>
    </row>
    <row r="745" spans="1:47" ht="15.75" customHeight="1" x14ac:dyDescent="0.2">
      <c r="A745" s="70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  <c r="AE745" s="68"/>
      <c r="AF745" s="68"/>
      <c r="AG745" s="68"/>
      <c r="AH745" s="68"/>
      <c r="AI745" s="68"/>
      <c r="AJ745" s="68"/>
      <c r="AK745" s="68"/>
      <c r="AL745" s="68"/>
      <c r="AM745" s="68"/>
      <c r="AN745" s="68"/>
      <c r="AO745" s="68"/>
      <c r="AP745" s="68"/>
      <c r="AQ745" s="68"/>
      <c r="AR745" s="68"/>
      <c r="AS745" s="68"/>
      <c r="AT745" s="68"/>
      <c r="AU745" s="71"/>
    </row>
    <row r="746" spans="1:47" ht="15.75" customHeight="1" x14ac:dyDescent="0.2">
      <c r="A746" s="70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  <c r="AE746" s="68"/>
      <c r="AF746" s="68"/>
      <c r="AG746" s="68"/>
      <c r="AH746" s="68"/>
      <c r="AI746" s="68"/>
      <c r="AJ746" s="68"/>
      <c r="AK746" s="68"/>
      <c r="AL746" s="68"/>
      <c r="AM746" s="68"/>
      <c r="AN746" s="68"/>
      <c r="AO746" s="68"/>
      <c r="AP746" s="68"/>
      <c r="AQ746" s="68"/>
      <c r="AR746" s="68"/>
      <c r="AS746" s="68"/>
      <c r="AT746" s="68"/>
      <c r="AU746" s="71"/>
    </row>
    <row r="747" spans="1:47" ht="15.75" customHeight="1" x14ac:dyDescent="0.2">
      <c r="A747" s="70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  <c r="AE747" s="68"/>
      <c r="AF747" s="68"/>
      <c r="AG747" s="68"/>
      <c r="AH747" s="68"/>
      <c r="AI747" s="68"/>
      <c r="AJ747" s="68"/>
      <c r="AK747" s="68"/>
      <c r="AL747" s="68"/>
      <c r="AM747" s="68"/>
      <c r="AN747" s="68"/>
      <c r="AO747" s="68"/>
      <c r="AP747" s="68"/>
      <c r="AQ747" s="68"/>
      <c r="AR747" s="68"/>
      <c r="AS747" s="68"/>
      <c r="AT747" s="68"/>
      <c r="AU747" s="71"/>
    </row>
    <row r="748" spans="1:47" ht="15.75" customHeight="1" x14ac:dyDescent="0.2">
      <c r="A748" s="70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  <c r="AE748" s="68"/>
      <c r="AF748" s="68"/>
      <c r="AG748" s="68"/>
      <c r="AH748" s="68"/>
      <c r="AI748" s="68"/>
      <c r="AJ748" s="68"/>
      <c r="AK748" s="68"/>
      <c r="AL748" s="68"/>
      <c r="AM748" s="68"/>
      <c r="AN748" s="68"/>
      <c r="AO748" s="68"/>
      <c r="AP748" s="68"/>
      <c r="AQ748" s="68"/>
      <c r="AR748" s="68"/>
      <c r="AS748" s="68"/>
      <c r="AT748" s="68"/>
      <c r="AU748" s="71"/>
    </row>
    <row r="749" spans="1:47" ht="15.75" customHeight="1" x14ac:dyDescent="0.2">
      <c r="A749" s="70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  <c r="AC749" s="68"/>
      <c r="AD749" s="68"/>
      <c r="AE749" s="68"/>
      <c r="AF749" s="68"/>
      <c r="AG749" s="68"/>
      <c r="AH749" s="68"/>
      <c r="AI749" s="68"/>
      <c r="AJ749" s="68"/>
      <c r="AK749" s="68"/>
      <c r="AL749" s="68"/>
      <c r="AM749" s="68"/>
      <c r="AN749" s="68"/>
      <c r="AO749" s="68"/>
      <c r="AP749" s="68"/>
      <c r="AQ749" s="68"/>
      <c r="AR749" s="68"/>
      <c r="AS749" s="68"/>
      <c r="AT749" s="68"/>
      <c r="AU749" s="71"/>
    </row>
    <row r="750" spans="1:47" ht="15.75" customHeight="1" x14ac:dyDescent="0.2">
      <c r="A750" s="70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  <c r="AC750" s="68"/>
      <c r="AD750" s="68"/>
      <c r="AE750" s="68"/>
      <c r="AF750" s="68"/>
      <c r="AG750" s="68"/>
      <c r="AH750" s="68"/>
      <c r="AI750" s="68"/>
      <c r="AJ750" s="68"/>
      <c r="AK750" s="68"/>
      <c r="AL750" s="68"/>
      <c r="AM750" s="68"/>
      <c r="AN750" s="68"/>
      <c r="AO750" s="68"/>
      <c r="AP750" s="68"/>
      <c r="AQ750" s="68"/>
      <c r="AR750" s="68"/>
      <c r="AS750" s="68"/>
      <c r="AT750" s="68"/>
      <c r="AU750" s="71"/>
    </row>
    <row r="751" spans="1:47" ht="15.75" customHeight="1" x14ac:dyDescent="0.2">
      <c r="A751" s="70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  <c r="AC751" s="68"/>
      <c r="AD751" s="68"/>
      <c r="AE751" s="68"/>
      <c r="AF751" s="68"/>
      <c r="AG751" s="68"/>
      <c r="AH751" s="68"/>
      <c r="AI751" s="68"/>
      <c r="AJ751" s="68"/>
      <c r="AK751" s="68"/>
      <c r="AL751" s="68"/>
      <c r="AM751" s="68"/>
      <c r="AN751" s="68"/>
      <c r="AO751" s="68"/>
      <c r="AP751" s="68"/>
      <c r="AQ751" s="68"/>
      <c r="AR751" s="68"/>
      <c r="AS751" s="68"/>
      <c r="AT751" s="68"/>
      <c r="AU751" s="71"/>
    </row>
    <row r="752" spans="1:47" ht="15.75" customHeight="1" x14ac:dyDescent="0.2">
      <c r="A752" s="70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  <c r="AD752" s="68"/>
      <c r="AE752" s="68"/>
      <c r="AF752" s="68"/>
      <c r="AG752" s="68"/>
      <c r="AH752" s="68"/>
      <c r="AI752" s="68"/>
      <c r="AJ752" s="68"/>
      <c r="AK752" s="68"/>
      <c r="AL752" s="68"/>
      <c r="AM752" s="68"/>
      <c r="AN752" s="68"/>
      <c r="AO752" s="68"/>
      <c r="AP752" s="68"/>
      <c r="AQ752" s="68"/>
      <c r="AR752" s="68"/>
      <c r="AS752" s="68"/>
      <c r="AT752" s="68"/>
      <c r="AU752" s="71"/>
    </row>
    <row r="753" spans="1:47" ht="15.75" customHeight="1" x14ac:dyDescent="0.2">
      <c r="A753" s="70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  <c r="AE753" s="68"/>
      <c r="AF753" s="68"/>
      <c r="AG753" s="68"/>
      <c r="AH753" s="68"/>
      <c r="AI753" s="68"/>
      <c r="AJ753" s="68"/>
      <c r="AK753" s="68"/>
      <c r="AL753" s="68"/>
      <c r="AM753" s="68"/>
      <c r="AN753" s="68"/>
      <c r="AO753" s="68"/>
      <c r="AP753" s="68"/>
      <c r="AQ753" s="68"/>
      <c r="AR753" s="68"/>
      <c r="AS753" s="68"/>
      <c r="AT753" s="68"/>
      <c r="AU753" s="71"/>
    </row>
    <row r="754" spans="1:47" ht="15.75" customHeight="1" x14ac:dyDescent="0.2">
      <c r="A754" s="70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  <c r="AE754" s="68"/>
      <c r="AF754" s="68"/>
      <c r="AG754" s="68"/>
      <c r="AH754" s="68"/>
      <c r="AI754" s="68"/>
      <c r="AJ754" s="68"/>
      <c r="AK754" s="68"/>
      <c r="AL754" s="68"/>
      <c r="AM754" s="68"/>
      <c r="AN754" s="68"/>
      <c r="AO754" s="68"/>
      <c r="AP754" s="68"/>
      <c r="AQ754" s="68"/>
      <c r="AR754" s="68"/>
      <c r="AS754" s="68"/>
      <c r="AT754" s="68"/>
      <c r="AU754" s="71"/>
    </row>
    <row r="755" spans="1:47" ht="15.75" customHeight="1" x14ac:dyDescent="0.2">
      <c r="A755" s="70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  <c r="AE755" s="68"/>
      <c r="AF755" s="68"/>
      <c r="AG755" s="68"/>
      <c r="AH755" s="68"/>
      <c r="AI755" s="68"/>
      <c r="AJ755" s="68"/>
      <c r="AK755" s="68"/>
      <c r="AL755" s="68"/>
      <c r="AM755" s="68"/>
      <c r="AN755" s="68"/>
      <c r="AO755" s="68"/>
      <c r="AP755" s="68"/>
      <c r="AQ755" s="68"/>
      <c r="AR755" s="68"/>
      <c r="AS755" s="68"/>
      <c r="AT755" s="68"/>
      <c r="AU755" s="71"/>
    </row>
    <row r="756" spans="1:47" ht="15.75" customHeight="1" x14ac:dyDescent="0.2">
      <c r="A756" s="70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  <c r="AC756" s="68"/>
      <c r="AD756" s="68"/>
      <c r="AE756" s="68"/>
      <c r="AF756" s="68"/>
      <c r="AG756" s="68"/>
      <c r="AH756" s="68"/>
      <c r="AI756" s="68"/>
      <c r="AJ756" s="68"/>
      <c r="AK756" s="68"/>
      <c r="AL756" s="68"/>
      <c r="AM756" s="68"/>
      <c r="AN756" s="68"/>
      <c r="AO756" s="68"/>
      <c r="AP756" s="68"/>
      <c r="AQ756" s="68"/>
      <c r="AR756" s="68"/>
      <c r="AS756" s="68"/>
      <c r="AT756" s="68"/>
      <c r="AU756" s="71"/>
    </row>
    <row r="757" spans="1:47" ht="15.75" customHeight="1" x14ac:dyDescent="0.2">
      <c r="A757" s="70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  <c r="AD757" s="68"/>
      <c r="AE757" s="68"/>
      <c r="AF757" s="68"/>
      <c r="AG757" s="68"/>
      <c r="AH757" s="68"/>
      <c r="AI757" s="68"/>
      <c r="AJ757" s="68"/>
      <c r="AK757" s="68"/>
      <c r="AL757" s="68"/>
      <c r="AM757" s="68"/>
      <c r="AN757" s="68"/>
      <c r="AO757" s="68"/>
      <c r="AP757" s="68"/>
      <c r="AQ757" s="68"/>
      <c r="AR757" s="68"/>
      <c r="AS757" s="68"/>
      <c r="AT757" s="68"/>
      <c r="AU757" s="71"/>
    </row>
    <row r="758" spans="1:47" ht="15.75" customHeight="1" x14ac:dyDescent="0.2">
      <c r="A758" s="70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  <c r="AD758" s="68"/>
      <c r="AE758" s="68"/>
      <c r="AF758" s="68"/>
      <c r="AG758" s="68"/>
      <c r="AH758" s="68"/>
      <c r="AI758" s="68"/>
      <c r="AJ758" s="68"/>
      <c r="AK758" s="68"/>
      <c r="AL758" s="68"/>
      <c r="AM758" s="68"/>
      <c r="AN758" s="68"/>
      <c r="AO758" s="68"/>
      <c r="AP758" s="68"/>
      <c r="AQ758" s="68"/>
      <c r="AR758" s="68"/>
      <c r="AS758" s="68"/>
      <c r="AT758" s="68"/>
      <c r="AU758" s="71"/>
    </row>
    <row r="759" spans="1:47" ht="15.75" customHeight="1" x14ac:dyDescent="0.2">
      <c r="A759" s="70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  <c r="AE759" s="68"/>
      <c r="AF759" s="68"/>
      <c r="AG759" s="68"/>
      <c r="AH759" s="68"/>
      <c r="AI759" s="68"/>
      <c r="AJ759" s="68"/>
      <c r="AK759" s="68"/>
      <c r="AL759" s="68"/>
      <c r="AM759" s="68"/>
      <c r="AN759" s="68"/>
      <c r="AO759" s="68"/>
      <c r="AP759" s="68"/>
      <c r="AQ759" s="68"/>
      <c r="AR759" s="68"/>
      <c r="AS759" s="68"/>
      <c r="AT759" s="68"/>
      <c r="AU759" s="71"/>
    </row>
    <row r="760" spans="1:47" ht="15.75" customHeight="1" x14ac:dyDescent="0.2">
      <c r="A760" s="70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  <c r="AD760" s="68"/>
      <c r="AE760" s="68"/>
      <c r="AF760" s="68"/>
      <c r="AG760" s="68"/>
      <c r="AH760" s="68"/>
      <c r="AI760" s="68"/>
      <c r="AJ760" s="68"/>
      <c r="AK760" s="68"/>
      <c r="AL760" s="68"/>
      <c r="AM760" s="68"/>
      <c r="AN760" s="68"/>
      <c r="AO760" s="68"/>
      <c r="AP760" s="68"/>
      <c r="AQ760" s="68"/>
      <c r="AR760" s="68"/>
      <c r="AS760" s="68"/>
      <c r="AT760" s="68"/>
      <c r="AU760" s="71"/>
    </row>
    <row r="761" spans="1:47" ht="15.75" customHeight="1" x14ac:dyDescent="0.2">
      <c r="A761" s="70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  <c r="AD761" s="68"/>
      <c r="AE761" s="68"/>
      <c r="AF761" s="68"/>
      <c r="AG761" s="68"/>
      <c r="AH761" s="68"/>
      <c r="AI761" s="68"/>
      <c r="AJ761" s="68"/>
      <c r="AK761" s="68"/>
      <c r="AL761" s="68"/>
      <c r="AM761" s="68"/>
      <c r="AN761" s="68"/>
      <c r="AO761" s="68"/>
      <c r="AP761" s="68"/>
      <c r="AQ761" s="68"/>
      <c r="AR761" s="68"/>
      <c r="AS761" s="68"/>
      <c r="AT761" s="68"/>
      <c r="AU761" s="71"/>
    </row>
    <row r="762" spans="1:47" ht="15.75" customHeight="1" x14ac:dyDescent="0.2">
      <c r="A762" s="70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  <c r="AD762" s="68"/>
      <c r="AE762" s="68"/>
      <c r="AF762" s="68"/>
      <c r="AG762" s="68"/>
      <c r="AH762" s="68"/>
      <c r="AI762" s="68"/>
      <c r="AJ762" s="68"/>
      <c r="AK762" s="68"/>
      <c r="AL762" s="68"/>
      <c r="AM762" s="68"/>
      <c r="AN762" s="68"/>
      <c r="AO762" s="68"/>
      <c r="AP762" s="68"/>
      <c r="AQ762" s="68"/>
      <c r="AR762" s="68"/>
      <c r="AS762" s="68"/>
      <c r="AT762" s="68"/>
      <c r="AU762" s="71"/>
    </row>
    <row r="763" spans="1:47" ht="15.75" customHeight="1" x14ac:dyDescent="0.2">
      <c r="A763" s="70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  <c r="AD763" s="68"/>
      <c r="AE763" s="68"/>
      <c r="AF763" s="68"/>
      <c r="AG763" s="68"/>
      <c r="AH763" s="68"/>
      <c r="AI763" s="68"/>
      <c r="AJ763" s="68"/>
      <c r="AK763" s="68"/>
      <c r="AL763" s="68"/>
      <c r="AM763" s="68"/>
      <c r="AN763" s="68"/>
      <c r="AO763" s="68"/>
      <c r="AP763" s="68"/>
      <c r="AQ763" s="68"/>
      <c r="AR763" s="68"/>
      <c r="AS763" s="68"/>
      <c r="AT763" s="68"/>
      <c r="AU763" s="71"/>
    </row>
    <row r="764" spans="1:47" ht="15.75" customHeight="1" x14ac:dyDescent="0.2">
      <c r="A764" s="70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  <c r="AC764" s="68"/>
      <c r="AD764" s="68"/>
      <c r="AE764" s="68"/>
      <c r="AF764" s="68"/>
      <c r="AG764" s="68"/>
      <c r="AH764" s="68"/>
      <c r="AI764" s="68"/>
      <c r="AJ764" s="68"/>
      <c r="AK764" s="68"/>
      <c r="AL764" s="68"/>
      <c r="AM764" s="68"/>
      <c r="AN764" s="68"/>
      <c r="AO764" s="68"/>
      <c r="AP764" s="68"/>
      <c r="AQ764" s="68"/>
      <c r="AR764" s="68"/>
      <c r="AS764" s="68"/>
      <c r="AT764" s="68"/>
      <c r="AU764" s="71"/>
    </row>
    <row r="765" spans="1:47" ht="15.75" customHeight="1" x14ac:dyDescent="0.2">
      <c r="A765" s="70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  <c r="AD765" s="68"/>
      <c r="AE765" s="68"/>
      <c r="AF765" s="68"/>
      <c r="AG765" s="68"/>
      <c r="AH765" s="68"/>
      <c r="AI765" s="68"/>
      <c r="AJ765" s="68"/>
      <c r="AK765" s="68"/>
      <c r="AL765" s="68"/>
      <c r="AM765" s="68"/>
      <c r="AN765" s="68"/>
      <c r="AO765" s="68"/>
      <c r="AP765" s="68"/>
      <c r="AQ765" s="68"/>
      <c r="AR765" s="68"/>
      <c r="AS765" s="68"/>
      <c r="AT765" s="68"/>
      <c r="AU765" s="71"/>
    </row>
    <row r="766" spans="1:47" ht="15.75" customHeight="1" x14ac:dyDescent="0.2">
      <c r="A766" s="70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  <c r="AC766" s="68"/>
      <c r="AD766" s="68"/>
      <c r="AE766" s="68"/>
      <c r="AF766" s="68"/>
      <c r="AG766" s="68"/>
      <c r="AH766" s="68"/>
      <c r="AI766" s="68"/>
      <c r="AJ766" s="68"/>
      <c r="AK766" s="68"/>
      <c r="AL766" s="68"/>
      <c r="AM766" s="68"/>
      <c r="AN766" s="68"/>
      <c r="AO766" s="68"/>
      <c r="AP766" s="68"/>
      <c r="AQ766" s="68"/>
      <c r="AR766" s="68"/>
      <c r="AS766" s="68"/>
      <c r="AT766" s="68"/>
      <c r="AU766" s="71"/>
    </row>
    <row r="767" spans="1:47" ht="15.75" customHeight="1" x14ac:dyDescent="0.2">
      <c r="A767" s="70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  <c r="AC767" s="68"/>
      <c r="AD767" s="68"/>
      <c r="AE767" s="68"/>
      <c r="AF767" s="68"/>
      <c r="AG767" s="68"/>
      <c r="AH767" s="68"/>
      <c r="AI767" s="68"/>
      <c r="AJ767" s="68"/>
      <c r="AK767" s="68"/>
      <c r="AL767" s="68"/>
      <c r="AM767" s="68"/>
      <c r="AN767" s="68"/>
      <c r="AO767" s="68"/>
      <c r="AP767" s="68"/>
      <c r="AQ767" s="68"/>
      <c r="AR767" s="68"/>
      <c r="AS767" s="68"/>
      <c r="AT767" s="68"/>
      <c r="AU767" s="71"/>
    </row>
    <row r="768" spans="1:47" ht="15.75" customHeight="1" x14ac:dyDescent="0.2">
      <c r="A768" s="70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  <c r="AE768" s="68"/>
      <c r="AF768" s="68"/>
      <c r="AG768" s="68"/>
      <c r="AH768" s="68"/>
      <c r="AI768" s="68"/>
      <c r="AJ768" s="68"/>
      <c r="AK768" s="68"/>
      <c r="AL768" s="68"/>
      <c r="AM768" s="68"/>
      <c r="AN768" s="68"/>
      <c r="AO768" s="68"/>
      <c r="AP768" s="68"/>
      <c r="AQ768" s="68"/>
      <c r="AR768" s="68"/>
      <c r="AS768" s="68"/>
      <c r="AT768" s="68"/>
      <c r="AU768" s="71"/>
    </row>
    <row r="769" spans="1:47" ht="15.75" customHeight="1" x14ac:dyDescent="0.2">
      <c r="A769" s="70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  <c r="AC769" s="68"/>
      <c r="AD769" s="68"/>
      <c r="AE769" s="68"/>
      <c r="AF769" s="68"/>
      <c r="AG769" s="68"/>
      <c r="AH769" s="68"/>
      <c r="AI769" s="68"/>
      <c r="AJ769" s="68"/>
      <c r="AK769" s="68"/>
      <c r="AL769" s="68"/>
      <c r="AM769" s="68"/>
      <c r="AN769" s="68"/>
      <c r="AO769" s="68"/>
      <c r="AP769" s="68"/>
      <c r="AQ769" s="68"/>
      <c r="AR769" s="68"/>
      <c r="AS769" s="68"/>
      <c r="AT769" s="68"/>
      <c r="AU769" s="71"/>
    </row>
    <row r="770" spans="1:47" ht="15.75" customHeight="1" x14ac:dyDescent="0.2">
      <c r="A770" s="70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  <c r="AD770" s="68"/>
      <c r="AE770" s="68"/>
      <c r="AF770" s="68"/>
      <c r="AG770" s="68"/>
      <c r="AH770" s="68"/>
      <c r="AI770" s="68"/>
      <c r="AJ770" s="68"/>
      <c r="AK770" s="68"/>
      <c r="AL770" s="68"/>
      <c r="AM770" s="68"/>
      <c r="AN770" s="68"/>
      <c r="AO770" s="68"/>
      <c r="AP770" s="68"/>
      <c r="AQ770" s="68"/>
      <c r="AR770" s="68"/>
      <c r="AS770" s="68"/>
      <c r="AT770" s="68"/>
      <c r="AU770" s="71"/>
    </row>
    <row r="771" spans="1:47" ht="15.75" customHeight="1" x14ac:dyDescent="0.2">
      <c r="A771" s="70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  <c r="AD771" s="68"/>
      <c r="AE771" s="68"/>
      <c r="AF771" s="68"/>
      <c r="AG771" s="68"/>
      <c r="AH771" s="68"/>
      <c r="AI771" s="68"/>
      <c r="AJ771" s="68"/>
      <c r="AK771" s="68"/>
      <c r="AL771" s="68"/>
      <c r="AM771" s="68"/>
      <c r="AN771" s="68"/>
      <c r="AO771" s="68"/>
      <c r="AP771" s="68"/>
      <c r="AQ771" s="68"/>
      <c r="AR771" s="68"/>
      <c r="AS771" s="68"/>
      <c r="AT771" s="68"/>
      <c r="AU771" s="71"/>
    </row>
    <row r="772" spans="1:47" ht="15.75" customHeight="1" x14ac:dyDescent="0.2">
      <c r="A772" s="70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  <c r="AD772" s="68"/>
      <c r="AE772" s="68"/>
      <c r="AF772" s="68"/>
      <c r="AG772" s="68"/>
      <c r="AH772" s="68"/>
      <c r="AI772" s="68"/>
      <c r="AJ772" s="68"/>
      <c r="AK772" s="68"/>
      <c r="AL772" s="68"/>
      <c r="AM772" s="68"/>
      <c r="AN772" s="68"/>
      <c r="AO772" s="68"/>
      <c r="AP772" s="68"/>
      <c r="AQ772" s="68"/>
      <c r="AR772" s="68"/>
      <c r="AS772" s="68"/>
      <c r="AT772" s="68"/>
      <c r="AU772" s="71"/>
    </row>
    <row r="773" spans="1:47" ht="15.75" customHeight="1" x14ac:dyDescent="0.2">
      <c r="A773" s="70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  <c r="AD773" s="68"/>
      <c r="AE773" s="68"/>
      <c r="AF773" s="68"/>
      <c r="AG773" s="68"/>
      <c r="AH773" s="68"/>
      <c r="AI773" s="68"/>
      <c r="AJ773" s="68"/>
      <c r="AK773" s="68"/>
      <c r="AL773" s="68"/>
      <c r="AM773" s="68"/>
      <c r="AN773" s="68"/>
      <c r="AO773" s="68"/>
      <c r="AP773" s="68"/>
      <c r="AQ773" s="68"/>
      <c r="AR773" s="68"/>
      <c r="AS773" s="68"/>
      <c r="AT773" s="68"/>
      <c r="AU773" s="71"/>
    </row>
    <row r="774" spans="1:47" ht="15.75" customHeight="1" x14ac:dyDescent="0.2">
      <c r="A774" s="70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  <c r="AD774" s="68"/>
      <c r="AE774" s="68"/>
      <c r="AF774" s="68"/>
      <c r="AG774" s="68"/>
      <c r="AH774" s="68"/>
      <c r="AI774" s="68"/>
      <c r="AJ774" s="68"/>
      <c r="AK774" s="68"/>
      <c r="AL774" s="68"/>
      <c r="AM774" s="68"/>
      <c r="AN774" s="68"/>
      <c r="AO774" s="68"/>
      <c r="AP774" s="68"/>
      <c r="AQ774" s="68"/>
      <c r="AR774" s="68"/>
      <c r="AS774" s="68"/>
      <c r="AT774" s="68"/>
      <c r="AU774" s="71"/>
    </row>
    <row r="775" spans="1:47" ht="15.75" customHeight="1" x14ac:dyDescent="0.2">
      <c r="A775" s="70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  <c r="AD775" s="68"/>
      <c r="AE775" s="68"/>
      <c r="AF775" s="68"/>
      <c r="AG775" s="68"/>
      <c r="AH775" s="68"/>
      <c r="AI775" s="68"/>
      <c r="AJ775" s="68"/>
      <c r="AK775" s="68"/>
      <c r="AL775" s="68"/>
      <c r="AM775" s="68"/>
      <c r="AN775" s="68"/>
      <c r="AO775" s="68"/>
      <c r="AP775" s="68"/>
      <c r="AQ775" s="68"/>
      <c r="AR775" s="68"/>
      <c r="AS775" s="68"/>
      <c r="AT775" s="68"/>
      <c r="AU775" s="71"/>
    </row>
    <row r="776" spans="1:47" ht="15.75" customHeight="1" x14ac:dyDescent="0.2">
      <c r="A776" s="70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  <c r="AD776" s="68"/>
      <c r="AE776" s="68"/>
      <c r="AF776" s="68"/>
      <c r="AG776" s="68"/>
      <c r="AH776" s="68"/>
      <c r="AI776" s="68"/>
      <c r="AJ776" s="68"/>
      <c r="AK776" s="68"/>
      <c r="AL776" s="68"/>
      <c r="AM776" s="68"/>
      <c r="AN776" s="68"/>
      <c r="AO776" s="68"/>
      <c r="AP776" s="68"/>
      <c r="AQ776" s="68"/>
      <c r="AR776" s="68"/>
      <c r="AS776" s="68"/>
      <c r="AT776" s="68"/>
      <c r="AU776" s="71"/>
    </row>
    <row r="777" spans="1:47" ht="15.75" customHeight="1" x14ac:dyDescent="0.2">
      <c r="A777" s="70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  <c r="AD777" s="68"/>
      <c r="AE777" s="68"/>
      <c r="AF777" s="68"/>
      <c r="AG777" s="68"/>
      <c r="AH777" s="68"/>
      <c r="AI777" s="68"/>
      <c r="AJ777" s="68"/>
      <c r="AK777" s="68"/>
      <c r="AL777" s="68"/>
      <c r="AM777" s="68"/>
      <c r="AN777" s="68"/>
      <c r="AO777" s="68"/>
      <c r="AP777" s="68"/>
      <c r="AQ777" s="68"/>
      <c r="AR777" s="68"/>
      <c r="AS777" s="68"/>
      <c r="AT777" s="68"/>
      <c r="AU777" s="71"/>
    </row>
    <row r="778" spans="1:47" ht="15.75" customHeight="1" x14ac:dyDescent="0.2">
      <c r="A778" s="70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  <c r="AD778" s="68"/>
      <c r="AE778" s="68"/>
      <c r="AF778" s="68"/>
      <c r="AG778" s="68"/>
      <c r="AH778" s="68"/>
      <c r="AI778" s="68"/>
      <c r="AJ778" s="68"/>
      <c r="AK778" s="68"/>
      <c r="AL778" s="68"/>
      <c r="AM778" s="68"/>
      <c r="AN778" s="68"/>
      <c r="AO778" s="68"/>
      <c r="AP778" s="68"/>
      <c r="AQ778" s="68"/>
      <c r="AR778" s="68"/>
      <c r="AS778" s="68"/>
      <c r="AT778" s="68"/>
      <c r="AU778" s="71"/>
    </row>
    <row r="779" spans="1:47" ht="15.75" customHeight="1" x14ac:dyDescent="0.2">
      <c r="A779" s="70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  <c r="AC779" s="68"/>
      <c r="AD779" s="68"/>
      <c r="AE779" s="68"/>
      <c r="AF779" s="68"/>
      <c r="AG779" s="68"/>
      <c r="AH779" s="68"/>
      <c r="AI779" s="68"/>
      <c r="AJ779" s="68"/>
      <c r="AK779" s="68"/>
      <c r="AL779" s="68"/>
      <c r="AM779" s="68"/>
      <c r="AN779" s="68"/>
      <c r="AO779" s="68"/>
      <c r="AP779" s="68"/>
      <c r="AQ779" s="68"/>
      <c r="AR779" s="68"/>
      <c r="AS779" s="68"/>
      <c r="AT779" s="68"/>
      <c r="AU779" s="71"/>
    </row>
    <row r="780" spans="1:47" ht="15.75" customHeight="1" x14ac:dyDescent="0.2">
      <c r="A780" s="70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  <c r="AC780" s="68"/>
      <c r="AD780" s="68"/>
      <c r="AE780" s="68"/>
      <c r="AF780" s="68"/>
      <c r="AG780" s="68"/>
      <c r="AH780" s="68"/>
      <c r="AI780" s="68"/>
      <c r="AJ780" s="68"/>
      <c r="AK780" s="68"/>
      <c r="AL780" s="68"/>
      <c r="AM780" s="68"/>
      <c r="AN780" s="68"/>
      <c r="AO780" s="68"/>
      <c r="AP780" s="68"/>
      <c r="AQ780" s="68"/>
      <c r="AR780" s="68"/>
      <c r="AS780" s="68"/>
      <c r="AT780" s="68"/>
      <c r="AU780" s="71"/>
    </row>
    <row r="781" spans="1:47" ht="15.75" customHeight="1" x14ac:dyDescent="0.2">
      <c r="A781" s="70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  <c r="AE781" s="68"/>
      <c r="AF781" s="68"/>
      <c r="AG781" s="68"/>
      <c r="AH781" s="68"/>
      <c r="AI781" s="68"/>
      <c r="AJ781" s="68"/>
      <c r="AK781" s="68"/>
      <c r="AL781" s="68"/>
      <c r="AM781" s="68"/>
      <c r="AN781" s="68"/>
      <c r="AO781" s="68"/>
      <c r="AP781" s="68"/>
      <c r="AQ781" s="68"/>
      <c r="AR781" s="68"/>
      <c r="AS781" s="68"/>
      <c r="AT781" s="68"/>
      <c r="AU781" s="71"/>
    </row>
    <row r="782" spans="1:47" ht="15.75" customHeight="1" x14ac:dyDescent="0.2">
      <c r="A782" s="70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  <c r="AD782" s="68"/>
      <c r="AE782" s="68"/>
      <c r="AF782" s="68"/>
      <c r="AG782" s="68"/>
      <c r="AH782" s="68"/>
      <c r="AI782" s="68"/>
      <c r="AJ782" s="68"/>
      <c r="AK782" s="68"/>
      <c r="AL782" s="68"/>
      <c r="AM782" s="68"/>
      <c r="AN782" s="68"/>
      <c r="AO782" s="68"/>
      <c r="AP782" s="68"/>
      <c r="AQ782" s="68"/>
      <c r="AR782" s="68"/>
      <c r="AS782" s="68"/>
      <c r="AT782" s="68"/>
      <c r="AU782" s="71"/>
    </row>
    <row r="783" spans="1:47" ht="15.75" customHeight="1" x14ac:dyDescent="0.2">
      <c r="A783" s="70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  <c r="AE783" s="68"/>
      <c r="AF783" s="68"/>
      <c r="AG783" s="68"/>
      <c r="AH783" s="68"/>
      <c r="AI783" s="68"/>
      <c r="AJ783" s="68"/>
      <c r="AK783" s="68"/>
      <c r="AL783" s="68"/>
      <c r="AM783" s="68"/>
      <c r="AN783" s="68"/>
      <c r="AO783" s="68"/>
      <c r="AP783" s="68"/>
      <c r="AQ783" s="68"/>
      <c r="AR783" s="68"/>
      <c r="AS783" s="68"/>
      <c r="AT783" s="68"/>
      <c r="AU783" s="71"/>
    </row>
    <row r="784" spans="1:47" ht="15.75" customHeight="1" x14ac:dyDescent="0.2">
      <c r="A784" s="70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  <c r="AE784" s="68"/>
      <c r="AF784" s="68"/>
      <c r="AG784" s="68"/>
      <c r="AH784" s="68"/>
      <c r="AI784" s="68"/>
      <c r="AJ784" s="68"/>
      <c r="AK784" s="68"/>
      <c r="AL784" s="68"/>
      <c r="AM784" s="68"/>
      <c r="AN784" s="68"/>
      <c r="AO784" s="68"/>
      <c r="AP784" s="68"/>
      <c r="AQ784" s="68"/>
      <c r="AR784" s="68"/>
      <c r="AS784" s="68"/>
      <c r="AT784" s="68"/>
      <c r="AU784" s="71"/>
    </row>
    <row r="785" spans="1:47" ht="15.75" customHeight="1" x14ac:dyDescent="0.2">
      <c r="A785" s="70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  <c r="AD785" s="68"/>
      <c r="AE785" s="68"/>
      <c r="AF785" s="68"/>
      <c r="AG785" s="68"/>
      <c r="AH785" s="68"/>
      <c r="AI785" s="68"/>
      <c r="AJ785" s="68"/>
      <c r="AK785" s="68"/>
      <c r="AL785" s="68"/>
      <c r="AM785" s="68"/>
      <c r="AN785" s="68"/>
      <c r="AO785" s="68"/>
      <c r="AP785" s="68"/>
      <c r="AQ785" s="68"/>
      <c r="AR785" s="68"/>
      <c r="AS785" s="68"/>
      <c r="AT785" s="68"/>
      <c r="AU785" s="71"/>
    </row>
    <row r="786" spans="1:47" ht="15.75" customHeight="1" x14ac:dyDescent="0.2">
      <c r="A786" s="70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  <c r="AE786" s="68"/>
      <c r="AF786" s="68"/>
      <c r="AG786" s="68"/>
      <c r="AH786" s="68"/>
      <c r="AI786" s="68"/>
      <c r="AJ786" s="68"/>
      <c r="AK786" s="68"/>
      <c r="AL786" s="68"/>
      <c r="AM786" s="68"/>
      <c r="AN786" s="68"/>
      <c r="AO786" s="68"/>
      <c r="AP786" s="68"/>
      <c r="AQ786" s="68"/>
      <c r="AR786" s="68"/>
      <c r="AS786" s="68"/>
      <c r="AT786" s="68"/>
      <c r="AU786" s="71"/>
    </row>
    <row r="787" spans="1:47" ht="15.75" customHeight="1" x14ac:dyDescent="0.2">
      <c r="A787" s="70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  <c r="AE787" s="68"/>
      <c r="AF787" s="68"/>
      <c r="AG787" s="68"/>
      <c r="AH787" s="68"/>
      <c r="AI787" s="68"/>
      <c r="AJ787" s="68"/>
      <c r="AK787" s="68"/>
      <c r="AL787" s="68"/>
      <c r="AM787" s="68"/>
      <c r="AN787" s="68"/>
      <c r="AO787" s="68"/>
      <c r="AP787" s="68"/>
      <c r="AQ787" s="68"/>
      <c r="AR787" s="68"/>
      <c r="AS787" s="68"/>
      <c r="AT787" s="68"/>
      <c r="AU787" s="71"/>
    </row>
    <row r="788" spans="1:47" ht="15.75" customHeight="1" x14ac:dyDescent="0.2">
      <c r="A788" s="70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  <c r="AD788" s="68"/>
      <c r="AE788" s="68"/>
      <c r="AF788" s="68"/>
      <c r="AG788" s="68"/>
      <c r="AH788" s="68"/>
      <c r="AI788" s="68"/>
      <c r="AJ788" s="68"/>
      <c r="AK788" s="68"/>
      <c r="AL788" s="68"/>
      <c r="AM788" s="68"/>
      <c r="AN788" s="68"/>
      <c r="AO788" s="68"/>
      <c r="AP788" s="68"/>
      <c r="AQ788" s="68"/>
      <c r="AR788" s="68"/>
      <c r="AS788" s="68"/>
      <c r="AT788" s="68"/>
      <c r="AU788" s="71"/>
    </row>
    <row r="789" spans="1:47" ht="15.75" customHeight="1" x14ac:dyDescent="0.2">
      <c r="A789" s="70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  <c r="AD789" s="68"/>
      <c r="AE789" s="68"/>
      <c r="AF789" s="68"/>
      <c r="AG789" s="68"/>
      <c r="AH789" s="68"/>
      <c r="AI789" s="68"/>
      <c r="AJ789" s="68"/>
      <c r="AK789" s="68"/>
      <c r="AL789" s="68"/>
      <c r="AM789" s="68"/>
      <c r="AN789" s="68"/>
      <c r="AO789" s="68"/>
      <c r="AP789" s="68"/>
      <c r="AQ789" s="68"/>
      <c r="AR789" s="68"/>
      <c r="AS789" s="68"/>
      <c r="AT789" s="68"/>
      <c r="AU789" s="71"/>
    </row>
    <row r="790" spans="1:47" ht="15.75" customHeight="1" x14ac:dyDescent="0.2">
      <c r="A790" s="70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  <c r="AC790" s="68"/>
      <c r="AD790" s="68"/>
      <c r="AE790" s="68"/>
      <c r="AF790" s="68"/>
      <c r="AG790" s="68"/>
      <c r="AH790" s="68"/>
      <c r="AI790" s="68"/>
      <c r="AJ790" s="68"/>
      <c r="AK790" s="68"/>
      <c r="AL790" s="68"/>
      <c r="AM790" s="68"/>
      <c r="AN790" s="68"/>
      <c r="AO790" s="68"/>
      <c r="AP790" s="68"/>
      <c r="AQ790" s="68"/>
      <c r="AR790" s="68"/>
      <c r="AS790" s="68"/>
      <c r="AT790" s="68"/>
      <c r="AU790" s="71"/>
    </row>
    <row r="791" spans="1:47" ht="15.75" customHeight="1" x14ac:dyDescent="0.2">
      <c r="A791" s="70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  <c r="AD791" s="68"/>
      <c r="AE791" s="68"/>
      <c r="AF791" s="68"/>
      <c r="AG791" s="68"/>
      <c r="AH791" s="68"/>
      <c r="AI791" s="68"/>
      <c r="AJ791" s="68"/>
      <c r="AK791" s="68"/>
      <c r="AL791" s="68"/>
      <c r="AM791" s="68"/>
      <c r="AN791" s="68"/>
      <c r="AO791" s="68"/>
      <c r="AP791" s="68"/>
      <c r="AQ791" s="68"/>
      <c r="AR791" s="68"/>
      <c r="AS791" s="68"/>
      <c r="AT791" s="68"/>
      <c r="AU791" s="71"/>
    </row>
    <row r="792" spans="1:47" ht="15.75" customHeight="1" x14ac:dyDescent="0.2">
      <c r="A792" s="70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  <c r="AD792" s="68"/>
      <c r="AE792" s="68"/>
      <c r="AF792" s="68"/>
      <c r="AG792" s="68"/>
      <c r="AH792" s="68"/>
      <c r="AI792" s="68"/>
      <c r="AJ792" s="68"/>
      <c r="AK792" s="68"/>
      <c r="AL792" s="68"/>
      <c r="AM792" s="68"/>
      <c r="AN792" s="68"/>
      <c r="AO792" s="68"/>
      <c r="AP792" s="68"/>
      <c r="AQ792" s="68"/>
      <c r="AR792" s="68"/>
      <c r="AS792" s="68"/>
      <c r="AT792" s="68"/>
      <c r="AU792" s="71"/>
    </row>
    <row r="793" spans="1:47" ht="15.75" customHeight="1" x14ac:dyDescent="0.2">
      <c r="A793" s="70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  <c r="AC793" s="68"/>
      <c r="AD793" s="68"/>
      <c r="AE793" s="68"/>
      <c r="AF793" s="68"/>
      <c r="AG793" s="68"/>
      <c r="AH793" s="68"/>
      <c r="AI793" s="68"/>
      <c r="AJ793" s="68"/>
      <c r="AK793" s="68"/>
      <c r="AL793" s="68"/>
      <c r="AM793" s="68"/>
      <c r="AN793" s="68"/>
      <c r="AO793" s="68"/>
      <c r="AP793" s="68"/>
      <c r="AQ793" s="68"/>
      <c r="AR793" s="68"/>
      <c r="AS793" s="68"/>
      <c r="AT793" s="68"/>
      <c r="AU793" s="71"/>
    </row>
    <row r="794" spans="1:47" ht="15.75" customHeight="1" x14ac:dyDescent="0.2">
      <c r="A794" s="70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  <c r="AE794" s="68"/>
      <c r="AF794" s="68"/>
      <c r="AG794" s="68"/>
      <c r="AH794" s="68"/>
      <c r="AI794" s="68"/>
      <c r="AJ794" s="68"/>
      <c r="AK794" s="68"/>
      <c r="AL794" s="68"/>
      <c r="AM794" s="68"/>
      <c r="AN794" s="68"/>
      <c r="AO794" s="68"/>
      <c r="AP794" s="68"/>
      <c r="AQ794" s="68"/>
      <c r="AR794" s="68"/>
      <c r="AS794" s="68"/>
      <c r="AT794" s="68"/>
      <c r="AU794" s="71"/>
    </row>
    <row r="795" spans="1:47" ht="15.75" customHeight="1" x14ac:dyDescent="0.2">
      <c r="A795" s="70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  <c r="AD795" s="68"/>
      <c r="AE795" s="68"/>
      <c r="AF795" s="68"/>
      <c r="AG795" s="68"/>
      <c r="AH795" s="68"/>
      <c r="AI795" s="68"/>
      <c r="AJ795" s="68"/>
      <c r="AK795" s="68"/>
      <c r="AL795" s="68"/>
      <c r="AM795" s="68"/>
      <c r="AN795" s="68"/>
      <c r="AO795" s="68"/>
      <c r="AP795" s="68"/>
      <c r="AQ795" s="68"/>
      <c r="AR795" s="68"/>
      <c r="AS795" s="68"/>
      <c r="AT795" s="68"/>
      <c r="AU795" s="71"/>
    </row>
    <row r="796" spans="1:47" ht="15.75" customHeight="1" x14ac:dyDescent="0.2">
      <c r="A796" s="70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  <c r="AC796" s="68"/>
      <c r="AD796" s="68"/>
      <c r="AE796" s="68"/>
      <c r="AF796" s="68"/>
      <c r="AG796" s="68"/>
      <c r="AH796" s="68"/>
      <c r="AI796" s="68"/>
      <c r="AJ796" s="68"/>
      <c r="AK796" s="68"/>
      <c r="AL796" s="68"/>
      <c r="AM796" s="68"/>
      <c r="AN796" s="68"/>
      <c r="AO796" s="68"/>
      <c r="AP796" s="68"/>
      <c r="AQ796" s="68"/>
      <c r="AR796" s="68"/>
      <c r="AS796" s="68"/>
      <c r="AT796" s="68"/>
      <c r="AU796" s="71"/>
    </row>
    <row r="797" spans="1:47" ht="15.75" customHeight="1" x14ac:dyDescent="0.2">
      <c r="A797" s="70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  <c r="AD797" s="68"/>
      <c r="AE797" s="68"/>
      <c r="AF797" s="68"/>
      <c r="AG797" s="68"/>
      <c r="AH797" s="68"/>
      <c r="AI797" s="68"/>
      <c r="AJ797" s="68"/>
      <c r="AK797" s="68"/>
      <c r="AL797" s="68"/>
      <c r="AM797" s="68"/>
      <c r="AN797" s="68"/>
      <c r="AO797" s="68"/>
      <c r="AP797" s="68"/>
      <c r="AQ797" s="68"/>
      <c r="AR797" s="68"/>
      <c r="AS797" s="68"/>
      <c r="AT797" s="68"/>
      <c r="AU797" s="71"/>
    </row>
    <row r="798" spans="1:47" ht="15.75" customHeight="1" x14ac:dyDescent="0.2">
      <c r="A798" s="70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  <c r="AD798" s="68"/>
      <c r="AE798" s="68"/>
      <c r="AF798" s="68"/>
      <c r="AG798" s="68"/>
      <c r="AH798" s="68"/>
      <c r="AI798" s="68"/>
      <c r="AJ798" s="68"/>
      <c r="AK798" s="68"/>
      <c r="AL798" s="68"/>
      <c r="AM798" s="68"/>
      <c r="AN798" s="68"/>
      <c r="AO798" s="68"/>
      <c r="AP798" s="68"/>
      <c r="AQ798" s="68"/>
      <c r="AR798" s="68"/>
      <c r="AS798" s="68"/>
      <c r="AT798" s="68"/>
      <c r="AU798" s="71"/>
    </row>
    <row r="799" spans="1:47" ht="15.75" customHeight="1" x14ac:dyDescent="0.2">
      <c r="A799" s="70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  <c r="AD799" s="68"/>
      <c r="AE799" s="68"/>
      <c r="AF799" s="68"/>
      <c r="AG799" s="68"/>
      <c r="AH799" s="68"/>
      <c r="AI799" s="68"/>
      <c r="AJ799" s="68"/>
      <c r="AK799" s="68"/>
      <c r="AL799" s="68"/>
      <c r="AM799" s="68"/>
      <c r="AN799" s="68"/>
      <c r="AO799" s="68"/>
      <c r="AP799" s="68"/>
      <c r="AQ799" s="68"/>
      <c r="AR799" s="68"/>
      <c r="AS799" s="68"/>
      <c r="AT799" s="68"/>
      <c r="AU799" s="71"/>
    </row>
    <row r="800" spans="1:47" ht="15.75" customHeight="1" x14ac:dyDescent="0.2">
      <c r="A800" s="70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  <c r="AD800" s="68"/>
      <c r="AE800" s="68"/>
      <c r="AF800" s="68"/>
      <c r="AG800" s="68"/>
      <c r="AH800" s="68"/>
      <c r="AI800" s="68"/>
      <c r="AJ800" s="68"/>
      <c r="AK800" s="68"/>
      <c r="AL800" s="68"/>
      <c r="AM800" s="68"/>
      <c r="AN800" s="68"/>
      <c r="AO800" s="68"/>
      <c r="AP800" s="68"/>
      <c r="AQ800" s="68"/>
      <c r="AR800" s="68"/>
      <c r="AS800" s="68"/>
      <c r="AT800" s="68"/>
      <c r="AU800" s="71"/>
    </row>
    <row r="801" spans="1:47" ht="15.75" customHeight="1" x14ac:dyDescent="0.2">
      <c r="A801" s="70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  <c r="AD801" s="68"/>
      <c r="AE801" s="68"/>
      <c r="AF801" s="68"/>
      <c r="AG801" s="68"/>
      <c r="AH801" s="68"/>
      <c r="AI801" s="68"/>
      <c r="AJ801" s="68"/>
      <c r="AK801" s="68"/>
      <c r="AL801" s="68"/>
      <c r="AM801" s="68"/>
      <c r="AN801" s="68"/>
      <c r="AO801" s="68"/>
      <c r="AP801" s="68"/>
      <c r="AQ801" s="68"/>
      <c r="AR801" s="68"/>
      <c r="AS801" s="68"/>
      <c r="AT801" s="68"/>
      <c r="AU801" s="71"/>
    </row>
    <row r="802" spans="1:47" ht="15.75" customHeight="1" x14ac:dyDescent="0.2">
      <c r="A802" s="70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  <c r="AC802" s="68"/>
      <c r="AD802" s="68"/>
      <c r="AE802" s="68"/>
      <c r="AF802" s="68"/>
      <c r="AG802" s="68"/>
      <c r="AH802" s="68"/>
      <c r="AI802" s="68"/>
      <c r="AJ802" s="68"/>
      <c r="AK802" s="68"/>
      <c r="AL802" s="68"/>
      <c r="AM802" s="68"/>
      <c r="AN802" s="68"/>
      <c r="AO802" s="68"/>
      <c r="AP802" s="68"/>
      <c r="AQ802" s="68"/>
      <c r="AR802" s="68"/>
      <c r="AS802" s="68"/>
      <c r="AT802" s="68"/>
      <c r="AU802" s="71"/>
    </row>
    <row r="803" spans="1:47" ht="15.75" customHeight="1" x14ac:dyDescent="0.2">
      <c r="A803" s="70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  <c r="AC803" s="68"/>
      <c r="AD803" s="68"/>
      <c r="AE803" s="68"/>
      <c r="AF803" s="68"/>
      <c r="AG803" s="68"/>
      <c r="AH803" s="68"/>
      <c r="AI803" s="68"/>
      <c r="AJ803" s="68"/>
      <c r="AK803" s="68"/>
      <c r="AL803" s="68"/>
      <c r="AM803" s="68"/>
      <c r="AN803" s="68"/>
      <c r="AO803" s="68"/>
      <c r="AP803" s="68"/>
      <c r="AQ803" s="68"/>
      <c r="AR803" s="68"/>
      <c r="AS803" s="68"/>
      <c r="AT803" s="68"/>
      <c r="AU803" s="71"/>
    </row>
    <row r="804" spans="1:47" ht="15.75" customHeight="1" x14ac:dyDescent="0.2">
      <c r="A804" s="70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  <c r="AC804" s="68"/>
      <c r="AD804" s="68"/>
      <c r="AE804" s="68"/>
      <c r="AF804" s="68"/>
      <c r="AG804" s="68"/>
      <c r="AH804" s="68"/>
      <c r="AI804" s="68"/>
      <c r="AJ804" s="68"/>
      <c r="AK804" s="68"/>
      <c r="AL804" s="68"/>
      <c r="AM804" s="68"/>
      <c r="AN804" s="68"/>
      <c r="AO804" s="68"/>
      <c r="AP804" s="68"/>
      <c r="AQ804" s="68"/>
      <c r="AR804" s="68"/>
      <c r="AS804" s="68"/>
      <c r="AT804" s="68"/>
      <c r="AU804" s="71"/>
    </row>
    <row r="805" spans="1:47" ht="15.75" customHeight="1" x14ac:dyDescent="0.2">
      <c r="A805" s="70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  <c r="AC805" s="68"/>
      <c r="AD805" s="68"/>
      <c r="AE805" s="68"/>
      <c r="AF805" s="68"/>
      <c r="AG805" s="68"/>
      <c r="AH805" s="68"/>
      <c r="AI805" s="68"/>
      <c r="AJ805" s="68"/>
      <c r="AK805" s="68"/>
      <c r="AL805" s="68"/>
      <c r="AM805" s="68"/>
      <c r="AN805" s="68"/>
      <c r="AO805" s="68"/>
      <c r="AP805" s="68"/>
      <c r="AQ805" s="68"/>
      <c r="AR805" s="68"/>
      <c r="AS805" s="68"/>
      <c r="AT805" s="68"/>
      <c r="AU805" s="71"/>
    </row>
    <row r="806" spans="1:47" ht="15.75" customHeight="1" x14ac:dyDescent="0.2">
      <c r="A806" s="70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  <c r="AD806" s="68"/>
      <c r="AE806" s="68"/>
      <c r="AF806" s="68"/>
      <c r="AG806" s="68"/>
      <c r="AH806" s="68"/>
      <c r="AI806" s="68"/>
      <c r="AJ806" s="68"/>
      <c r="AK806" s="68"/>
      <c r="AL806" s="68"/>
      <c r="AM806" s="68"/>
      <c r="AN806" s="68"/>
      <c r="AO806" s="68"/>
      <c r="AP806" s="68"/>
      <c r="AQ806" s="68"/>
      <c r="AR806" s="68"/>
      <c r="AS806" s="68"/>
      <c r="AT806" s="68"/>
      <c r="AU806" s="71"/>
    </row>
    <row r="807" spans="1:47" ht="15.75" customHeight="1" x14ac:dyDescent="0.2">
      <c r="A807" s="70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  <c r="AC807" s="68"/>
      <c r="AD807" s="68"/>
      <c r="AE807" s="68"/>
      <c r="AF807" s="68"/>
      <c r="AG807" s="68"/>
      <c r="AH807" s="68"/>
      <c r="AI807" s="68"/>
      <c r="AJ807" s="68"/>
      <c r="AK807" s="68"/>
      <c r="AL807" s="68"/>
      <c r="AM807" s="68"/>
      <c r="AN807" s="68"/>
      <c r="AO807" s="68"/>
      <c r="AP807" s="68"/>
      <c r="AQ807" s="68"/>
      <c r="AR807" s="68"/>
      <c r="AS807" s="68"/>
      <c r="AT807" s="68"/>
      <c r="AU807" s="71"/>
    </row>
    <row r="808" spans="1:47" ht="15.75" customHeight="1" x14ac:dyDescent="0.2">
      <c r="A808" s="70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  <c r="AD808" s="68"/>
      <c r="AE808" s="68"/>
      <c r="AF808" s="68"/>
      <c r="AG808" s="68"/>
      <c r="AH808" s="68"/>
      <c r="AI808" s="68"/>
      <c r="AJ808" s="68"/>
      <c r="AK808" s="68"/>
      <c r="AL808" s="68"/>
      <c r="AM808" s="68"/>
      <c r="AN808" s="68"/>
      <c r="AO808" s="68"/>
      <c r="AP808" s="68"/>
      <c r="AQ808" s="68"/>
      <c r="AR808" s="68"/>
      <c r="AS808" s="68"/>
      <c r="AT808" s="68"/>
      <c r="AU808" s="71"/>
    </row>
    <row r="809" spans="1:47" ht="15.75" customHeight="1" x14ac:dyDescent="0.2">
      <c r="A809" s="70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  <c r="AC809" s="68"/>
      <c r="AD809" s="68"/>
      <c r="AE809" s="68"/>
      <c r="AF809" s="68"/>
      <c r="AG809" s="68"/>
      <c r="AH809" s="68"/>
      <c r="AI809" s="68"/>
      <c r="AJ809" s="68"/>
      <c r="AK809" s="68"/>
      <c r="AL809" s="68"/>
      <c r="AM809" s="68"/>
      <c r="AN809" s="68"/>
      <c r="AO809" s="68"/>
      <c r="AP809" s="68"/>
      <c r="AQ809" s="68"/>
      <c r="AR809" s="68"/>
      <c r="AS809" s="68"/>
      <c r="AT809" s="68"/>
      <c r="AU809" s="71"/>
    </row>
    <row r="810" spans="1:47" ht="15.75" customHeight="1" x14ac:dyDescent="0.2">
      <c r="A810" s="70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  <c r="AD810" s="68"/>
      <c r="AE810" s="68"/>
      <c r="AF810" s="68"/>
      <c r="AG810" s="68"/>
      <c r="AH810" s="68"/>
      <c r="AI810" s="68"/>
      <c r="AJ810" s="68"/>
      <c r="AK810" s="68"/>
      <c r="AL810" s="68"/>
      <c r="AM810" s="68"/>
      <c r="AN810" s="68"/>
      <c r="AO810" s="68"/>
      <c r="AP810" s="68"/>
      <c r="AQ810" s="68"/>
      <c r="AR810" s="68"/>
      <c r="AS810" s="68"/>
      <c r="AT810" s="68"/>
      <c r="AU810" s="71"/>
    </row>
    <row r="811" spans="1:47" ht="15.75" customHeight="1" x14ac:dyDescent="0.2">
      <c r="A811" s="70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  <c r="AD811" s="68"/>
      <c r="AE811" s="68"/>
      <c r="AF811" s="68"/>
      <c r="AG811" s="68"/>
      <c r="AH811" s="68"/>
      <c r="AI811" s="68"/>
      <c r="AJ811" s="68"/>
      <c r="AK811" s="68"/>
      <c r="AL811" s="68"/>
      <c r="AM811" s="68"/>
      <c r="AN811" s="68"/>
      <c r="AO811" s="68"/>
      <c r="AP811" s="68"/>
      <c r="AQ811" s="68"/>
      <c r="AR811" s="68"/>
      <c r="AS811" s="68"/>
      <c r="AT811" s="68"/>
      <c r="AU811" s="71"/>
    </row>
    <row r="812" spans="1:47" ht="15.75" customHeight="1" x14ac:dyDescent="0.2">
      <c r="A812" s="70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  <c r="AD812" s="68"/>
      <c r="AE812" s="68"/>
      <c r="AF812" s="68"/>
      <c r="AG812" s="68"/>
      <c r="AH812" s="68"/>
      <c r="AI812" s="68"/>
      <c r="AJ812" s="68"/>
      <c r="AK812" s="68"/>
      <c r="AL812" s="68"/>
      <c r="AM812" s="68"/>
      <c r="AN812" s="68"/>
      <c r="AO812" s="68"/>
      <c r="AP812" s="68"/>
      <c r="AQ812" s="68"/>
      <c r="AR812" s="68"/>
      <c r="AS812" s="68"/>
      <c r="AT812" s="68"/>
      <c r="AU812" s="71"/>
    </row>
    <row r="813" spans="1:47" ht="15.75" customHeight="1" x14ac:dyDescent="0.2">
      <c r="A813" s="70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  <c r="AD813" s="68"/>
      <c r="AE813" s="68"/>
      <c r="AF813" s="68"/>
      <c r="AG813" s="68"/>
      <c r="AH813" s="68"/>
      <c r="AI813" s="68"/>
      <c r="AJ813" s="68"/>
      <c r="AK813" s="68"/>
      <c r="AL813" s="68"/>
      <c r="AM813" s="68"/>
      <c r="AN813" s="68"/>
      <c r="AO813" s="68"/>
      <c r="AP813" s="68"/>
      <c r="AQ813" s="68"/>
      <c r="AR813" s="68"/>
      <c r="AS813" s="68"/>
      <c r="AT813" s="68"/>
      <c r="AU813" s="71"/>
    </row>
    <row r="814" spans="1:47" ht="15.75" customHeight="1" x14ac:dyDescent="0.2">
      <c r="A814" s="70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  <c r="AE814" s="68"/>
      <c r="AF814" s="68"/>
      <c r="AG814" s="68"/>
      <c r="AH814" s="68"/>
      <c r="AI814" s="68"/>
      <c r="AJ814" s="68"/>
      <c r="AK814" s="68"/>
      <c r="AL814" s="68"/>
      <c r="AM814" s="68"/>
      <c r="AN814" s="68"/>
      <c r="AO814" s="68"/>
      <c r="AP814" s="68"/>
      <c r="AQ814" s="68"/>
      <c r="AR814" s="68"/>
      <c r="AS814" s="68"/>
      <c r="AT814" s="68"/>
      <c r="AU814" s="71"/>
    </row>
    <row r="815" spans="1:47" ht="15.75" customHeight="1" x14ac:dyDescent="0.2">
      <c r="A815" s="70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  <c r="AD815" s="68"/>
      <c r="AE815" s="68"/>
      <c r="AF815" s="68"/>
      <c r="AG815" s="68"/>
      <c r="AH815" s="68"/>
      <c r="AI815" s="68"/>
      <c r="AJ815" s="68"/>
      <c r="AK815" s="68"/>
      <c r="AL815" s="68"/>
      <c r="AM815" s="68"/>
      <c r="AN815" s="68"/>
      <c r="AO815" s="68"/>
      <c r="AP815" s="68"/>
      <c r="AQ815" s="68"/>
      <c r="AR815" s="68"/>
      <c r="AS815" s="68"/>
      <c r="AT815" s="68"/>
      <c r="AU815" s="71"/>
    </row>
    <row r="816" spans="1:47" ht="15.75" customHeight="1" x14ac:dyDescent="0.2">
      <c r="A816" s="70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  <c r="AC816" s="68"/>
      <c r="AD816" s="68"/>
      <c r="AE816" s="68"/>
      <c r="AF816" s="68"/>
      <c r="AG816" s="68"/>
      <c r="AH816" s="68"/>
      <c r="AI816" s="68"/>
      <c r="AJ816" s="68"/>
      <c r="AK816" s="68"/>
      <c r="AL816" s="68"/>
      <c r="AM816" s="68"/>
      <c r="AN816" s="68"/>
      <c r="AO816" s="68"/>
      <c r="AP816" s="68"/>
      <c r="AQ816" s="68"/>
      <c r="AR816" s="68"/>
      <c r="AS816" s="68"/>
      <c r="AT816" s="68"/>
      <c r="AU816" s="71"/>
    </row>
    <row r="817" spans="1:47" ht="15.75" customHeight="1" x14ac:dyDescent="0.2">
      <c r="A817" s="70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  <c r="AC817" s="68"/>
      <c r="AD817" s="68"/>
      <c r="AE817" s="68"/>
      <c r="AF817" s="68"/>
      <c r="AG817" s="68"/>
      <c r="AH817" s="68"/>
      <c r="AI817" s="68"/>
      <c r="AJ817" s="68"/>
      <c r="AK817" s="68"/>
      <c r="AL817" s="68"/>
      <c r="AM817" s="68"/>
      <c r="AN817" s="68"/>
      <c r="AO817" s="68"/>
      <c r="AP817" s="68"/>
      <c r="AQ817" s="68"/>
      <c r="AR817" s="68"/>
      <c r="AS817" s="68"/>
      <c r="AT817" s="68"/>
      <c r="AU817" s="71"/>
    </row>
    <row r="818" spans="1:47" ht="15.75" customHeight="1" x14ac:dyDescent="0.2">
      <c r="A818" s="70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  <c r="AC818" s="68"/>
      <c r="AD818" s="68"/>
      <c r="AE818" s="68"/>
      <c r="AF818" s="68"/>
      <c r="AG818" s="68"/>
      <c r="AH818" s="68"/>
      <c r="AI818" s="68"/>
      <c r="AJ818" s="68"/>
      <c r="AK818" s="68"/>
      <c r="AL818" s="68"/>
      <c r="AM818" s="68"/>
      <c r="AN818" s="68"/>
      <c r="AO818" s="68"/>
      <c r="AP818" s="68"/>
      <c r="AQ818" s="68"/>
      <c r="AR818" s="68"/>
      <c r="AS818" s="68"/>
      <c r="AT818" s="68"/>
      <c r="AU818" s="71"/>
    </row>
    <row r="819" spans="1:47" ht="15.75" customHeight="1" x14ac:dyDescent="0.2">
      <c r="A819" s="70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  <c r="AC819" s="68"/>
      <c r="AD819" s="68"/>
      <c r="AE819" s="68"/>
      <c r="AF819" s="68"/>
      <c r="AG819" s="68"/>
      <c r="AH819" s="68"/>
      <c r="AI819" s="68"/>
      <c r="AJ819" s="68"/>
      <c r="AK819" s="68"/>
      <c r="AL819" s="68"/>
      <c r="AM819" s="68"/>
      <c r="AN819" s="68"/>
      <c r="AO819" s="68"/>
      <c r="AP819" s="68"/>
      <c r="AQ819" s="68"/>
      <c r="AR819" s="68"/>
      <c r="AS819" s="68"/>
      <c r="AT819" s="68"/>
      <c r="AU819" s="71"/>
    </row>
    <row r="820" spans="1:47" ht="15.75" customHeight="1" x14ac:dyDescent="0.2">
      <c r="A820" s="70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  <c r="AD820" s="68"/>
      <c r="AE820" s="68"/>
      <c r="AF820" s="68"/>
      <c r="AG820" s="68"/>
      <c r="AH820" s="68"/>
      <c r="AI820" s="68"/>
      <c r="AJ820" s="68"/>
      <c r="AK820" s="68"/>
      <c r="AL820" s="68"/>
      <c r="AM820" s="68"/>
      <c r="AN820" s="68"/>
      <c r="AO820" s="68"/>
      <c r="AP820" s="68"/>
      <c r="AQ820" s="68"/>
      <c r="AR820" s="68"/>
      <c r="AS820" s="68"/>
      <c r="AT820" s="68"/>
      <c r="AU820" s="71"/>
    </row>
    <row r="821" spans="1:47" ht="15.75" customHeight="1" x14ac:dyDescent="0.2">
      <c r="A821" s="70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  <c r="AC821" s="68"/>
      <c r="AD821" s="68"/>
      <c r="AE821" s="68"/>
      <c r="AF821" s="68"/>
      <c r="AG821" s="68"/>
      <c r="AH821" s="68"/>
      <c r="AI821" s="68"/>
      <c r="AJ821" s="68"/>
      <c r="AK821" s="68"/>
      <c r="AL821" s="68"/>
      <c r="AM821" s="68"/>
      <c r="AN821" s="68"/>
      <c r="AO821" s="68"/>
      <c r="AP821" s="68"/>
      <c r="AQ821" s="68"/>
      <c r="AR821" s="68"/>
      <c r="AS821" s="68"/>
      <c r="AT821" s="68"/>
      <c r="AU821" s="71"/>
    </row>
    <row r="822" spans="1:47" ht="15.75" customHeight="1" x14ac:dyDescent="0.2">
      <c r="A822" s="70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  <c r="AC822" s="68"/>
      <c r="AD822" s="68"/>
      <c r="AE822" s="68"/>
      <c r="AF822" s="68"/>
      <c r="AG822" s="68"/>
      <c r="AH822" s="68"/>
      <c r="AI822" s="68"/>
      <c r="AJ822" s="68"/>
      <c r="AK822" s="68"/>
      <c r="AL822" s="68"/>
      <c r="AM822" s="68"/>
      <c r="AN822" s="68"/>
      <c r="AO822" s="68"/>
      <c r="AP822" s="68"/>
      <c r="AQ822" s="68"/>
      <c r="AR822" s="68"/>
      <c r="AS822" s="68"/>
      <c r="AT822" s="68"/>
      <c r="AU822" s="71"/>
    </row>
    <row r="823" spans="1:47" ht="15.75" customHeight="1" x14ac:dyDescent="0.2">
      <c r="A823" s="70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  <c r="AC823" s="68"/>
      <c r="AD823" s="68"/>
      <c r="AE823" s="68"/>
      <c r="AF823" s="68"/>
      <c r="AG823" s="68"/>
      <c r="AH823" s="68"/>
      <c r="AI823" s="68"/>
      <c r="AJ823" s="68"/>
      <c r="AK823" s="68"/>
      <c r="AL823" s="68"/>
      <c r="AM823" s="68"/>
      <c r="AN823" s="68"/>
      <c r="AO823" s="68"/>
      <c r="AP823" s="68"/>
      <c r="AQ823" s="68"/>
      <c r="AR823" s="68"/>
      <c r="AS823" s="68"/>
      <c r="AT823" s="68"/>
      <c r="AU823" s="71"/>
    </row>
    <row r="824" spans="1:47" ht="15.75" customHeight="1" x14ac:dyDescent="0.2">
      <c r="A824" s="70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  <c r="AC824" s="68"/>
      <c r="AD824" s="68"/>
      <c r="AE824" s="68"/>
      <c r="AF824" s="68"/>
      <c r="AG824" s="68"/>
      <c r="AH824" s="68"/>
      <c r="AI824" s="68"/>
      <c r="AJ824" s="68"/>
      <c r="AK824" s="68"/>
      <c r="AL824" s="68"/>
      <c r="AM824" s="68"/>
      <c r="AN824" s="68"/>
      <c r="AO824" s="68"/>
      <c r="AP824" s="68"/>
      <c r="AQ824" s="68"/>
      <c r="AR824" s="68"/>
      <c r="AS824" s="68"/>
      <c r="AT824" s="68"/>
      <c r="AU824" s="71"/>
    </row>
    <row r="825" spans="1:47" ht="15.75" customHeight="1" x14ac:dyDescent="0.2">
      <c r="A825" s="70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  <c r="AC825" s="68"/>
      <c r="AD825" s="68"/>
      <c r="AE825" s="68"/>
      <c r="AF825" s="68"/>
      <c r="AG825" s="68"/>
      <c r="AH825" s="68"/>
      <c r="AI825" s="68"/>
      <c r="AJ825" s="68"/>
      <c r="AK825" s="68"/>
      <c r="AL825" s="68"/>
      <c r="AM825" s="68"/>
      <c r="AN825" s="68"/>
      <c r="AO825" s="68"/>
      <c r="AP825" s="68"/>
      <c r="AQ825" s="68"/>
      <c r="AR825" s="68"/>
      <c r="AS825" s="68"/>
      <c r="AT825" s="68"/>
      <c r="AU825" s="71"/>
    </row>
    <row r="826" spans="1:47" ht="15.75" customHeight="1" x14ac:dyDescent="0.2">
      <c r="A826" s="70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  <c r="AD826" s="68"/>
      <c r="AE826" s="68"/>
      <c r="AF826" s="68"/>
      <c r="AG826" s="68"/>
      <c r="AH826" s="68"/>
      <c r="AI826" s="68"/>
      <c r="AJ826" s="68"/>
      <c r="AK826" s="68"/>
      <c r="AL826" s="68"/>
      <c r="AM826" s="68"/>
      <c r="AN826" s="68"/>
      <c r="AO826" s="68"/>
      <c r="AP826" s="68"/>
      <c r="AQ826" s="68"/>
      <c r="AR826" s="68"/>
      <c r="AS826" s="68"/>
      <c r="AT826" s="68"/>
      <c r="AU826" s="71"/>
    </row>
    <row r="827" spans="1:47" ht="15.75" customHeight="1" x14ac:dyDescent="0.2">
      <c r="A827" s="70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  <c r="AC827" s="68"/>
      <c r="AD827" s="68"/>
      <c r="AE827" s="68"/>
      <c r="AF827" s="68"/>
      <c r="AG827" s="68"/>
      <c r="AH827" s="68"/>
      <c r="AI827" s="68"/>
      <c r="AJ827" s="68"/>
      <c r="AK827" s="68"/>
      <c r="AL827" s="68"/>
      <c r="AM827" s="68"/>
      <c r="AN827" s="68"/>
      <c r="AO827" s="68"/>
      <c r="AP827" s="68"/>
      <c r="AQ827" s="68"/>
      <c r="AR827" s="68"/>
      <c r="AS827" s="68"/>
      <c r="AT827" s="68"/>
      <c r="AU827" s="71"/>
    </row>
    <row r="828" spans="1:47" ht="15.75" customHeight="1" x14ac:dyDescent="0.2">
      <c r="A828" s="70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  <c r="AC828" s="68"/>
      <c r="AD828" s="68"/>
      <c r="AE828" s="68"/>
      <c r="AF828" s="68"/>
      <c r="AG828" s="68"/>
      <c r="AH828" s="68"/>
      <c r="AI828" s="68"/>
      <c r="AJ828" s="68"/>
      <c r="AK828" s="68"/>
      <c r="AL828" s="68"/>
      <c r="AM828" s="68"/>
      <c r="AN828" s="68"/>
      <c r="AO828" s="68"/>
      <c r="AP828" s="68"/>
      <c r="AQ828" s="68"/>
      <c r="AR828" s="68"/>
      <c r="AS828" s="68"/>
      <c r="AT828" s="68"/>
      <c r="AU828" s="71"/>
    </row>
    <row r="829" spans="1:47" ht="15.75" customHeight="1" x14ac:dyDescent="0.2">
      <c r="A829" s="70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  <c r="AC829" s="68"/>
      <c r="AD829" s="68"/>
      <c r="AE829" s="68"/>
      <c r="AF829" s="68"/>
      <c r="AG829" s="68"/>
      <c r="AH829" s="68"/>
      <c r="AI829" s="68"/>
      <c r="AJ829" s="68"/>
      <c r="AK829" s="68"/>
      <c r="AL829" s="68"/>
      <c r="AM829" s="68"/>
      <c r="AN829" s="68"/>
      <c r="AO829" s="68"/>
      <c r="AP829" s="68"/>
      <c r="AQ829" s="68"/>
      <c r="AR829" s="68"/>
      <c r="AS829" s="68"/>
      <c r="AT829" s="68"/>
      <c r="AU829" s="71"/>
    </row>
    <row r="830" spans="1:47" ht="15.75" customHeight="1" x14ac:dyDescent="0.2">
      <c r="A830" s="70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  <c r="AD830" s="68"/>
      <c r="AE830" s="68"/>
      <c r="AF830" s="68"/>
      <c r="AG830" s="68"/>
      <c r="AH830" s="68"/>
      <c r="AI830" s="68"/>
      <c r="AJ830" s="68"/>
      <c r="AK830" s="68"/>
      <c r="AL830" s="68"/>
      <c r="AM830" s="68"/>
      <c r="AN830" s="68"/>
      <c r="AO830" s="68"/>
      <c r="AP830" s="68"/>
      <c r="AQ830" s="68"/>
      <c r="AR830" s="68"/>
      <c r="AS830" s="68"/>
      <c r="AT830" s="68"/>
      <c r="AU830" s="71"/>
    </row>
    <row r="831" spans="1:47" ht="15.75" customHeight="1" x14ac:dyDescent="0.2">
      <c r="A831" s="70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  <c r="AC831" s="68"/>
      <c r="AD831" s="68"/>
      <c r="AE831" s="68"/>
      <c r="AF831" s="68"/>
      <c r="AG831" s="68"/>
      <c r="AH831" s="68"/>
      <c r="AI831" s="68"/>
      <c r="AJ831" s="68"/>
      <c r="AK831" s="68"/>
      <c r="AL831" s="68"/>
      <c r="AM831" s="68"/>
      <c r="AN831" s="68"/>
      <c r="AO831" s="68"/>
      <c r="AP831" s="68"/>
      <c r="AQ831" s="68"/>
      <c r="AR831" s="68"/>
      <c r="AS831" s="68"/>
      <c r="AT831" s="68"/>
      <c r="AU831" s="71"/>
    </row>
    <row r="832" spans="1:47" ht="15.75" customHeight="1" x14ac:dyDescent="0.2">
      <c r="A832" s="70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  <c r="AC832" s="68"/>
      <c r="AD832" s="68"/>
      <c r="AE832" s="68"/>
      <c r="AF832" s="68"/>
      <c r="AG832" s="68"/>
      <c r="AH832" s="68"/>
      <c r="AI832" s="68"/>
      <c r="AJ832" s="68"/>
      <c r="AK832" s="68"/>
      <c r="AL832" s="68"/>
      <c r="AM832" s="68"/>
      <c r="AN832" s="68"/>
      <c r="AO832" s="68"/>
      <c r="AP832" s="68"/>
      <c r="AQ832" s="68"/>
      <c r="AR832" s="68"/>
      <c r="AS832" s="68"/>
      <c r="AT832" s="68"/>
      <c r="AU832" s="71"/>
    </row>
    <row r="833" spans="1:47" ht="15.75" customHeight="1" x14ac:dyDescent="0.2">
      <c r="A833" s="70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  <c r="AC833" s="68"/>
      <c r="AD833" s="68"/>
      <c r="AE833" s="68"/>
      <c r="AF833" s="68"/>
      <c r="AG833" s="68"/>
      <c r="AH833" s="68"/>
      <c r="AI833" s="68"/>
      <c r="AJ833" s="68"/>
      <c r="AK833" s="68"/>
      <c r="AL833" s="68"/>
      <c r="AM833" s="68"/>
      <c r="AN833" s="68"/>
      <c r="AO833" s="68"/>
      <c r="AP833" s="68"/>
      <c r="AQ833" s="68"/>
      <c r="AR833" s="68"/>
      <c r="AS833" s="68"/>
      <c r="AT833" s="68"/>
      <c r="AU833" s="71"/>
    </row>
    <row r="834" spans="1:47" ht="15.75" customHeight="1" x14ac:dyDescent="0.2">
      <c r="A834" s="70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  <c r="AC834" s="68"/>
      <c r="AD834" s="68"/>
      <c r="AE834" s="68"/>
      <c r="AF834" s="68"/>
      <c r="AG834" s="68"/>
      <c r="AH834" s="68"/>
      <c r="AI834" s="68"/>
      <c r="AJ834" s="68"/>
      <c r="AK834" s="68"/>
      <c r="AL834" s="68"/>
      <c r="AM834" s="68"/>
      <c r="AN834" s="68"/>
      <c r="AO834" s="68"/>
      <c r="AP834" s="68"/>
      <c r="AQ834" s="68"/>
      <c r="AR834" s="68"/>
      <c r="AS834" s="68"/>
      <c r="AT834" s="68"/>
      <c r="AU834" s="71"/>
    </row>
    <row r="835" spans="1:47" ht="15.75" customHeight="1" x14ac:dyDescent="0.2">
      <c r="A835" s="70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  <c r="AC835" s="68"/>
      <c r="AD835" s="68"/>
      <c r="AE835" s="68"/>
      <c r="AF835" s="68"/>
      <c r="AG835" s="68"/>
      <c r="AH835" s="68"/>
      <c r="AI835" s="68"/>
      <c r="AJ835" s="68"/>
      <c r="AK835" s="68"/>
      <c r="AL835" s="68"/>
      <c r="AM835" s="68"/>
      <c r="AN835" s="68"/>
      <c r="AO835" s="68"/>
      <c r="AP835" s="68"/>
      <c r="AQ835" s="68"/>
      <c r="AR835" s="68"/>
      <c r="AS835" s="68"/>
      <c r="AT835" s="68"/>
      <c r="AU835" s="71"/>
    </row>
    <row r="836" spans="1:47" ht="15.75" customHeight="1" x14ac:dyDescent="0.2">
      <c r="A836" s="70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  <c r="AC836" s="68"/>
      <c r="AD836" s="68"/>
      <c r="AE836" s="68"/>
      <c r="AF836" s="68"/>
      <c r="AG836" s="68"/>
      <c r="AH836" s="68"/>
      <c r="AI836" s="68"/>
      <c r="AJ836" s="68"/>
      <c r="AK836" s="68"/>
      <c r="AL836" s="68"/>
      <c r="AM836" s="68"/>
      <c r="AN836" s="68"/>
      <c r="AO836" s="68"/>
      <c r="AP836" s="68"/>
      <c r="AQ836" s="68"/>
      <c r="AR836" s="68"/>
      <c r="AS836" s="68"/>
      <c r="AT836" s="68"/>
      <c r="AU836" s="71"/>
    </row>
    <row r="837" spans="1:47" ht="15.75" customHeight="1" x14ac:dyDescent="0.2">
      <c r="A837" s="70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  <c r="AC837" s="68"/>
      <c r="AD837" s="68"/>
      <c r="AE837" s="68"/>
      <c r="AF837" s="68"/>
      <c r="AG837" s="68"/>
      <c r="AH837" s="68"/>
      <c r="AI837" s="68"/>
      <c r="AJ837" s="68"/>
      <c r="AK837" s="68"/>
      <c r="AL837" s="68"/>
      <c r="AM837" s="68"/>
      <c r="AN837" s="68"/>
      <c r="AO837" s="68"/>
      <c r="AP837" s="68"/>
      <c r="AQ837" s="68"/>
      <c r="AR837" s="68"/>
      <c r="AS837" s="68"/>
      <c r="AT837" s="68"/>
      <c r="AU837" s="71"/>
    </row>
    <row r="838" spans="1:47" ht="15.75" customHeight="1" x14ac:dyDescent="0.2">
      <c r="A838" s="70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  <c r="AC838" s="68"/>
      <c r="AD838" s="68"/>
      <c r="AE838" s="68"/>
      <c r="AF838" s="68"/>
      <c r="AG838" s="68"/>
      <c r="AH838" s="68"/>
      <c r="AI838" s="68"/>
      <c r="AJ838" s="68"/>
      <c r="AK838" s="68"/>
      <c r="AL838" s="68"/>
      <c r="AM838" s="68"/>
      <c r="AN838" s="68"/>
      <c r="AO838" s="68"/>
      <c r="AP838" s="68"/>
      <c r="AQ838" s="68"/>
      <c r="AR838" s="68"/>
      <c r="AS838" s="68"/>
      <c r="AT838" s="68"/>
      <c r="AU838" s="71"/>
    </row>
    <row r="839" spans="1:47" ht="15.75" customHeight="1" x14ac:dyDescent="0.2">
      <c r="A839" s="70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  <c r="AC839" s="68"/>
      <c r="AD839" s="68"/>
      <c r="AE839" s="68"/>
      <c r="AF839" s="68"/>
      <c r="AG839" s="68"/>
      <c r="AH839" s="68"/>
      <c r="AI839" s="68"/>
      <c r="AJ839" s="68"/>
      <c r="AK839" s="68"/>
      <c r="AL839" s="68"/>
      <c r="AM839" s="68"/>
      <c r="AN839" s="68"/>
      <c r="AO839" s="68"/>
      <c r="AP839" s="68"/>
      <c r="AQ839" s="68"/>
      <c r="AR839" s="68"/>
      <c r="AS839" s="68"/>
      <c r="AT839" s="68"/>
      <c r="AU839" s="71"/>
    </row>
    <row r="840" spans="1:47" ht="15.75" customHeight="1" x14ac:dyDescent="0.2">
      <c r="A840" s="70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  <c r="AC840" s="68"/>
      <c r="AD840" s="68"/>
      <c r="AE840" s="68"/>
      <c r="AF840" s="68"/>
      <c r="AG840" s="68"/>
      <c r="AH840" s="68"/>
      <c r="AI840" s="68"/>
      <c r="AJ840" s="68"/>
      <c r="AK840" s="68"/>
      <c r="AL840" s="68"/>
      <c r="AM840" s="68"/>
      <c r="AN840" s="68"/>
      <c r="AO840" s="68"/>
      <c r="AP840" s="68"/>
      <c r="AQ840" s="68"/>
      <c r="AR840" s="68"/>
      <c r="AS840" s="68"/>
      <c r="AT840" s="68"/>
      <c r="AU840" s="71"/>
    </row>
    <row r="841" spans="1:47" ht="15.75" customHeight="1" x14ac:dyDescent="0.2">
      <c r="A841" s="70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  <c r="AC841" s="68"/>
      <c r="AD841" s="68"/>
      <c r="AE841" s="68"/>
      <c r="AF841" s="68"/>
      <c r="AG841" s="68"/>
      <c r="AH841" s="68"/>
      <c r="AI841" s="68"/>
      <c r="AJ841" s="68"/>
      <c r="AK841" s="68"/>
      <c r="AL841" s="68"/>
      <c r="AM841" s="68"/>
      <c r="AN841" s="68"/>
      <c r="AO841" s="68"/>
      <c r="AP841" s="68"/>
      <c r="AQ841" s="68"/>
      <c r="AR841" s="68"/>
      <c r="AS841" s="68"/>
      <c r="AT841" s="68"/>
      <c r="AU841" s="71"/>
    </row>
    <row r="842" spans="1:47" ht="15.75" customHeight="1" x14ac:dyDescent="0.2">
      <c r="A842" s="70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  <c r="AC842" s="68"/>
      <c r="AD842" s="68"/>
      <c r="AE842" s="68"/>
      <c r="AF842" s="68"/>
      <c r="AG842" s="68"/>
      <c r="AH842" s="68"/>
      <c r="AI842" s="68"/>
      <c r="AJ842" s="68"/>
      <c r="AK842" s="68"/>
      <c r="AL842" s="68"/>
      <c r="AM842" s="68"/>
      <c r="AN842" s="68"/>
      <c r="AO842" s="68"/>
      <c r="AP842" s="68"/>
      <c r="AQ842" s="68"/>
      <c r="AR842" s="68"/>
      <c r="AS842" s="68"/>
      <c r="AT842" s="68"/>
      <c r="AU842" s="71"/>
    </row>
    <row r="843" spans="1:47" ht="15.75" customHeight="1" x14ac:dyDescent="0.2">
      <c r="A843" s="70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  <c r="AD843" s="68"/>
      <c r="AE843" s="68"/>
      <c r="AF843" s="68"/>
      <c r="AG843" s="68"/>
      <c r="AH843" s="68"/>
      <c r="AI843" s="68"/>
      <c r="AJ843" s="68"/>
      <c r="AK843" s="68"/>
      <c r="AL843" s="68"/>
      <c r="AM843" s="68"/>
      <c r="AN843" s="68"/>
      <c r="AO843" s="68"/>
      <c r="AP843" s="68"/>
      <c r="AQ843" s="68"/>
      <c r="AR843" s="68"/>
      <c r="AS843" s="68"/>
      <c r="AT843" s="68"/>
      <c r="AU843" s="71"/>
    </row>
    <row r="844" spans="1:47" ht="15.75" customHeight="1" x14ac:dyDescent="0.2">
      <c r="A844" s="70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  <c r="AC844" s="68"/>
      <c r="AD844" s="68"/>
      <c r="AE844" s="68"/>
      <c r="AF844" s="68"/>
      <c r="AG844" s="68"/>
      <c r="AH844" s="68"/>
      <c r="AI844" s="68"/>
      <c r="AJ844" s="68"/>
      <c r="AK844" s="68"/>
      <c r="AL844" s="68"/>
      <c r="AM844" s="68"/>
      <c r="AN844" s="68"/>
      <c r="AO844" s="68"/>
      <c r="AP844" s="68"/>
      <c r="AQ844" s="68"/>
      <c r="AR844" s="68"/>
      <c r="AS844" s="68"/>
      <c r="AT844" s="68"/>
      <c r="AU844" s="71"/>
    </row>
    <row r="845" spans="1:47" ht="15.75" customHeight="1" x14ac:dyDescent="0.2">
      <c r="A845" s="70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  <c r="AC845" s="68"/>
      <c r="AD845" s="68"/>
      <c r="AE845" s="68"/>
      <c r="AF845" s="68"/>
      <c r="AG845" s="68"/>
      <c r="AH845" s="68"/>
      <c r="AI845" s="68"/>
      <c r="AJ845" s="68"/>
      <c r="AK845" s="68"/>
      <c r="AL845" s="68"/>
      <c r="AM845" s="68"/>
      <c r="AN845" s="68"/>
      <c r="AO845" s="68"/>
      <c r="AP845" s="68"/>
      <c r="AQ845" s="68"/>
      <c r="AR845" s="68"/>
      <c r="AS845" s="68"/>
      <c r="AT845" s="68"/>
      <c r="AU845" s="71"/>
    </row>
    <row r="846" spans="1:47" ht="15.75" customHeight="1" x14ac:dyDescent="0.2">
      <c r="A846" s="70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  <c r="AC846" s="68"/>
      <c r="AD846" s="68"/>
      <c r="AE846" s="68"/>
      <c r="AF846" s="68"/>
      <c r="AG846" s="68"/>
      <c r="AH846" s="68"/>
      <c r="AI846" s="68"/>
      <c r="AJ846" s="68"/>
      <c r="AK846" s="68"/>
      <c r="AL846" s="68"/>
      <c r="AM846" s="68"/>
      <c r="AN846" s="68"/>
      <c r="AO846" s="68"/>
      <c r="AP846" s="68"/>
      <c r="AQ846" s="68"/>
      <c r="AR846" s="68"/>
      <c r="AS846" s="68"/>
      <c r="AT846" s="68"/>
      <c r="AU846" s="71"/>
    </row>
    <row r="847" spans="1:47" ht="15.75" customHeight="1" x14ac:dyDescent="0.2">
      <c r="A847" s="70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  <c r="AC847" s="68"/>
      <c r="AD847" s="68"/>
      <c r="AE847" s="68"/>
      <c r="AF847" s="68"/>
      <c r="AG847" s="68"/>
      <c r="AH847" s="68"/>
      <c r="AI847" s="68"/>
      <c r="AJ847" s="68"/>
      <c r="AK847" s="68"/>
      <c r="AL847" s="68"/>
      <c r="AM847" s="68"/>
      <c r="AN847" s="68"/>
      <c r="AO847" s="68"/>
      <c r="AP847" s="68"/>
      <c r="AQ847" s="68"/>
      <c r="AR847" s="68"/>
      <c r="AS847" s="68"/>
      <c r="AT847" s="68"/>
      <c r="AU847" s="71"/>
    </row>
    <row r="848" spans="1:47" ht="15.75" customHeight="1" x14ac:dyDescent="0.2">
      <c r="A848" s="70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  <c r="AD848" s="68"/>
      <c r="AE848" s="68"/>
      <c r="AF848" s="68"/>
      <c r="AG848" s="68"/>
      <c r="AH848" s="68"/>
      <c r="AI848" s="68"/>
      <c r="AJ848" s="68"/>
      <c r="AK848" s="68"/>
      <c r="AL848" s="68"/>
      <c r="AM848" s="68"/>
      <c r="AN848" s="68"/>
      <c r="AO848" s="68"/>
      <c r="AP848" s="68"/>
      <c r="AQ848" s="68"/>
      <c r="AR848" s="68"/>
      <c r="AS848" s="68"/>
      <c r="AT848" s="68"/>
      <c r="AU848" s="71"/>
    </row>
    <row r="849" spans="1:47" ht="15.75" customHeight="1" x14ac:dyDescent="0.2">
      <c r="A849" s="70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  <c r="AC849" s="68"/>
      <c r="AD849" s="68"/>
      <c r="AE849" s="68"/>
      <c r="AF849" s="68"/>
      <c r="AG849" s="68"/>
      <c r="AH849" s="68"/>
      <c r="AI849" s="68"/>
      <c r="AJ849" s="68"/>
      <c r="AK849" s="68"/>
      <c r="AL849" s="68"/>
      <c r="AM849" s="68"/>
      <c r="AN849" s="68"/>
      <c r="AO849" s="68"/>
      <c r="AP849" s="68"/>
      <c r="AQ849" s="68"/>
      <c r="AR849" s="68"/>
      <c r="AS849" s="68"/>
      <c r="AT849" s="68"/>
      <c r="AU849" s="71"/>
    </row>
    <row r="850" spans="1:47" ht="15.75" customHeight="1" x14ac:dyDescent="0.2">
      <c r="A850" s="70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  <c r="AC850" s="68"/>
      <c r="AD850" s="68"/>
      <c r="AE850" s="68"/>
      <c r="AF850" s="68"/>
      <c r="AG850" s="68"/>
      <c r="AH850" s="68"/>
      <c r="AI850" s="68"/>
      <c r="AJ850" s="68"/>
      <c r="AK850" s="68"/>
      <c r="AL850" s="68"/>
      <c r="AM850" s="68"/>
      <c r="AN850" s="68"/>
      <c r="AO850" s="68"/>
      <c r="AP850" s="68"/>
      <c r="AQ850" s="68"/>
      <c r="AR850" s="68"/>
      <c r="AS850" s="68"/>
      <c r="AT850" s="68"/>
      <c r="AU850" s="71"/>
    </row>
    <row r="851" spans="1:47" ht="15.75" customHeight="1" x14ac:dyDescent="0.2">
      <c r="A851" s="70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  <c r="AC851" s="68"/>
      <c r="AD851" s="68"/>
      <c r="AE851" s="68"/>
      <c r="AF851" s="68"/>
      <c r="AG851" s="68"/>
      <c r="AH851" s="68"/>
      <c r="AI851" s="68"/>
      <c r="AJ851" s="68"/>
      <c r="AK851" s="68"/>
      <c r="AL851" s="68"/>
      <c r="AM851" s="68"/>
      <c r="AN851" s="68"/>
      <c r="AO851" s="68"/>
      <c r="AP851" s="68"/>
      <c r="AQ851" s="68"/>
      <c r="AR851" s="68"/>
      <c r="AS851" s="68"/>
      <c r="AT851" s="68"/>
      <c r="AU851" s="71"/>
    </row>
    <row r="852" spans="1:47" ht="15.75" customHeight="1" x14ac:dyDescent="0.2">
      <c r="A852" s="70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  <c r="AC852" s="68"/>
      <c r="AD852" s="68"/>
      <c r="AE852" s="68"/>
      <c r="AF852" s="68"/>
      <c r="AG852" s="68"/>
      <c r="AH852" s="68"/>
      <c r="AI852" s="68"/>
      <c r="AJ852" s="68"/>
      <c r="AK852" s="68"/>
      <c r="AL852" s="68"/>
      <c r="AM852" s="68"/>
      <c r="AN852" s="68"/>
      <c r="AO852" s="68"/>
      <c r="AP852" s="68"/>
      <c r="AQ852" s="68"/>
      <c r="AR852" s="68"/>
      <c r="AS852" s="68"/>
      <c r="AT852" s="68"/>
      <c r="AU852" s="71"/>
    </row>
    <row r="853" spans="1:47" ht="15.75" customHeight="1" x14ac:dyDescent="0.2">
      <c r="A853" s="70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  <c r="AC853" s="68"/>
      <c r="AD853" s="68"/>
      <c r="AE853" s="68"/>
      <c r="AF853" s="68"/>
      <c r="AG853" s="68"/>
      <c r="AH853" s="68"/>
      <c r="AI853" s="68"/>
      <c r="AJ853" s="68"/>
      <c r="AK853" s="68"/>
      <c r="AL853" s="68"/>
      <c r="AM853" s="68"/>
      <c r="AN853" s="68"/>
      <c r="AO853" s="68"/>
      <c r="AP853" s="68"/>
      <c r="AQ853" s="68"/>
      <c r="AR853" s="68"/>
      <c r="AS853" s="68"/>
      <c r="AT853" s="68"/>
      <c r="AU853" s="71"/>
    </row>
    <row r="854" spans="1:47" ht="15.75" customHeight="1" x14ac:dyDescent="0.2">
      <c r="A854" s="70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  <c r="AC854" s="68"/>
      <c r="AD854" s="68"/>
      <c r="AE854" s="68"/>
      <c r="AF854" s="68"/>
      <c r="AG854" s="68"/>
      <c r="AH854" s="68"/>
      <c r="AI854" s="68"/>
      <c r="AJ854" s="68"/>
      <c r="AK854" s="68"/>
      <c r="AL854" s="68"/>
      <c r="AM854" s="68"/>
      <c r="AN854" s="68"/>
      <c r="AO854" s="68"/>
      <c r="AP854" s="68"/>
      <c r="AQ854" s="68"/>
      <c r="AR854" s="68"/>
      <c r="AS854" s="68"/>
      <c r="AT854" s="68"/>
      <c r="AU854" s="71"/>
    </row>
    <row r="855" spans="1:47" ht="15.75" customHeight="1" x14ac:dyDescent="0.2">
      <c r="A855" s="70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  <c r="AC855" s="68"/>
      <c r="AD855" s="68"/>
      <c r="AE855" s="68"/>
      <c r="AF855" s="68"/>
      <c r="AG855" s="68"/>
      <c r="AH855" s="68"/>
      <c r="AI855" s="68"/>
      <c r="AJ855" s="68"/>
      <c r="AK855" s="68"/>
      <c r="AL855" s="68"/>
      <c r="AM855" s="68"/>
      <c r="AN855" s="68"/>
      <c r="AO855" s="68"/>
      <c r="AP855" s="68"/>
      <c r="AQ855" s="68"/>
      <c r="AR855" s="68"/>
      <c r="AS855" s="68"/>
      <c r="AT855" s="68"/>
      <c r="AU855" s="71"/>
    </row>
    <row r="856" spans="1:47" ht="15.75" customHeight="1" x14ac:dyDescent="0.2">
      <c r="A856" s="70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  <c r="AC856" s="68"/>
      <c r="AD856" s="68"/>
      <c r="AE856" s="68"/>
      <c r="AF856" s="68"/>
      <c r="AG856" s="68"/>
      <c r="AH856" s="68"/>
      <c r="AI856" s="68"/>
      <c r="AJ856" s="68"/>
      <c r="AK856" s="68"/>
      <c r="AL856" s="68"/>
      <c r="AM856" s="68"/>
      <c r="AN856" s="68"/>
      <c r="AO856" s="68"/>
      <c r="AP856" s="68"/>
      <c r="AQ856" s="68"/>
      <c r="AR856" s="68"/>
      <c r="AS856" s="68"/>
      <c r="AT856" s="68"/>
      <c r="AU856" s="71"/>
    </row>
    <row r="857" spans="1:47" ht="15.75" customHeight="1" x14ac:dyDescent="0.2">
      <c r="A857" s="70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  <c r="AD857" s="68"/>
      <c r="AE857" s="68"/>
      <c r="AF857" s="68"/>
      <c r="AG857" s="68"/>
      <c r="AH857" s="68"/>
      <c r="AI857" s="68"/>
      <c r="AJ857" s="68"/>
      <c r="AK857" s="68"/>
      <c r="AL857" s="68"/>
      <c r="AM857" s="68"/>
      <c r="AN857" s="68"/>
      <c r="AO857" s="68"/>
      <c r="AP857" s="68"/>
      <c r="AQ857" s="68"/>
      <c r="AR857" s="68"/>
      <c r="AS857" s="68"/>
      <c r="AT857" s="68"/>
      <c r="AU857" s="71"/>
    </row>
    <row r="858" spans="1:47" ht="15.75" customHeight="1" x14ac:dyDescent="0.2">
      <c r="A858" s="70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  <c r="AD858" s="68"/>
      <c r="AE858" s="68"/>
      <c r="AF858" s="68"/>
      <c r="AG858" s="68"/>
      <c r="AH858" s="68"/>
      <c r="AI858" s="68"/>
      <c r="AJ858" s="68"/>
      <c r="AK858" s="68"/>
      <c r="AL858" s="68"/>
      <c r="AM858" s="68"/>
      <c r="AN858" s="68"/>
      <c r="AO858" s="68"/>
      <c r="AP858" s="68"/>
      <c r="AQ858" s="68"/>
      <c r="AR858" s="68"/>
      <c r="AS858" s="68"/>
      <c r="AT858" s="68"/>
      <c r="AU858" s="71"/>
    </row>
    <row r="859" spans="1:47" ht="15.75" customHeight="1" x14ac:dyDescent="0.2">
      <c r="A859" s="70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  <c r="AD859" s="68"/>
      <c r="AE859" s="68"/>
      <c r="AF859" s="68"/>
      <c r="AG859" s="68"/>
      <c r="AH859" s="68"/>
      <c r="AI859" s="68"/>
      <c r="AJ859" s="68"/>
      <c r="AK859" s="68"/>
      <c r="AL859" s="68"/>
      <c r="AM859" s="68"/>
      <c r="AN859" s="68"/>
      <c r="AO859" s="68"/>
      <c r="AP859" s="68"/>
      <c r="AQ859" s="68"/>
      <c r="AR859" s="68"/>
      <c r="AS859" s="68"/>
      <c r="AT859" s="68"/>
      <c r="AU859" s="71"/>
    </row>
    <row r="860" spans="1:47" ht="15.75" customHeight="1" x14ac:dyDescent="0.2">
      <c r="A860" s="70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  <c r="AC860" s="68"/>
      <c r="AD860" s="68"/>
      <c r="AE860" s="68"/>
      <c r="AF860" s="68"/>
      <c r="AG860" s="68"/>
      <c r="AH860" s="68"/>
      <c r="AI860" s="68"/>
      <c r="AJ860" s="68"/>
      <c r="AK860" s="68"/>
      <c r="AL860" s="68"/>
      <c r="AM860" s="68"/>
      <c r="AN860" s="68"/>
      <c r="AO860" s="68"/>
      <c r="AP860" s="68"/>
      <c r="AQ860" s="68"/>
      <c r="AR860" s="68"/>
      <c r="AS860" s="68"/>
      <c r="AT860" s="68"/>
      <c r="AU860" s="71"/>
    </row>
    <row r="861" spans="1:47" ht="15.75" customHeight="1" x14ac:dyDescent="0.2">
      <c r="A861" s="70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  <c r="AC861" s="68"/>
      <c r="AD861" s="68"/>
      <c r="AE861" s="68"/>
      <c r="AF861" s="68"/>
      <c r="AG861" s="68"/>
      <c r="AH861" s="68"/>
      <c r="AI861" s="68"/>
      <c r="AJ861" s="68"/>
      <c r="AK861" s="68"/>
      <c r="AL861" s="68"/>
      <c r="AM861" s="68"/>
      <c r="AN861" s="68"/>
      <c r="AO861" s="68"/>
      <c r="AP861" s="68"/>
      <c r="AQ861" s="68"/>
      <c r="AR861" s="68"/>
      <c r="AS861" s="68"/>
      <c r="AT861" s="68"/>
      <c r="AU861" s="71"/>
    </row>
    <row r="862" spans="1:47" ht="15.75" customHeight="1" x14ac:dyDescent="0.2">
      <c r="A862" s="70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  <c r="AC862" s="68"/>
      <c r="AD862" s="68"/>
      <c r="AE862" s="68"/>
      <c r="AF862" s="68"/>
      <c r="AG862" s="68"/>
      <c r="AH862" s="68"/>
      <c r="AI862" s="68"/>
      <c r="AJ862" s="68"/>
      <c r="AK862" s="68"/>
      <c r="AL862" s="68"/>
      <c r="AM862" s="68"/>
      <c r="AN862" s="68"/>
      <c r="AO862" s="68"/>
      <c r="AP862" s="68"/>
      <c r="AQ862" s="68"/>
      <c r="AR862" s="68"/>
      <c r="AS862" s="68"/>
      <c r="AT862" s="68"/>
      <c r="AU862" s="71"/>
    </row>
    <row r="863" spans="1:47" ht="15.75" customHeight="1" x14ac:dyDescent="0.2">
      <c r="A863" s="70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  <c r="AC863" s="68"/>
      <c r="AD863" s="68"/>
      <c r="AE863" s="68"/>
      <c r="AF863" s="68"/>
      <c r="AG863" s="68"/>
      <c r="AH863" s="68"/>
      <c r="AI863" s="68"/>
      <c r="AJ863" s="68"/>
      <c r="AK863" s="68"/>
      <c r="AL863" s="68"/>
      <c r="AM863" s="68"/>
      <c r="AN863" s="68"/>
      <c r="AO863" s="68"/>
      <c r="AP863" s="68"/>
      <c r="AQ863" s="68"/>
      <c r="AR863" s="68"/>
      <c r="AS863" s="68"/>
      <c r="AT863" s="68"/>
      <c r="AU863" s="71"/>
    </row>
    <row r="864" spans="1:47" ht="15.75" customHeight="1" x14ac:dyDescent="0.2">
      <c r="A864" s="70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  <c r="AC864" s="68"/>
      <c r="AD864" s="68"/>
      <c r="AE864" s="68"/>
      <c r="AF864" s="68"/>
      <c r="AG864" s="68"/>
      <c r="AH864" s="68"/>
      <c r="AI864" s="68"/>
      <c r="AJ864" s="68"/>
      <c r="AK864" s="68"/>
      <c r="AL864" s="68"/>
      <c r="AM864" s="68"/>
      <c r="AN864" s="68"/>
      <c r="AO864" s="68"/>
      <c r="AP864" s="68"/>
      <c r="AQ864" s="68"/>
      <c r="AR864" s="68"/>
      <c r="AS864" s="68"/>
      <c r="AT864" s="68"/>
      <c r="AU864" s="71"/>
    </row>
    <row r="865" spans="1:47" ht="15.75" customHeight="1" x14ac:dyDescent="0.2">
      <c r="A865" s="70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  <c r="AC865" s="68"/>
      <c r="AD865" s="68"/>
      <c r="AE865" s="68"/>
      <c r="AF865" s="68"/>
      <c r="AG865" s="68"/>
      <c r="AH865" s="68"/>
      <c r="AI865" s="68"/>
      <c r="AJ865" s="68"/>
      <c r="AK865" s="68"/>
      <c r="AL865" s="68"/>
      <c r="AM865" s="68"/>
      <c r="AN865" s="68"/>
      <c r="AO865" s="68"/>
      <c r="AP865" s="68"/>
      <c r="AQ865" s="68"/>
      <c r="AR865" s="68"/>
      <c r="AS865" s="68"/>
      <c r="AT865" s="68"/>
      <c r="AU865" s="71"/>
    </row>
    <row r="866" spans="1:47" ht="15.75" customHeight="1" x14ac:dyDescent="0.2">
      <c r="A866" s="70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  <c r="AD866" s="68"/>
      <c r="AE866" s="68"/>
      <c r="AF866" s="68"/>
      <c r="AG866" s="68"/>
      <c r="AH866" s="68"/>
      <c r="AI866" s="68"/>
      <c r="AJ866" s="68"/>
      <c r="AK866" s="68"/>
      <c r="AL866" s="68"/>
      <c r="AM866" s="68"/>
      <c r="AN866" s="68"/>
      <c r="AO866" s="68"/>
      <c r="AP866" s="68"/>
      <c r="AQ866" s="68"/>
      <c r="AR866" s="68"/>
      <c r="AS866" s="68"/>
      <c r="AT866" s="68"/>
      <c r="AU866" s="71"/>
    </row>
    <row r="867" spans="1:47" ht="15.75" customHeight="1" x14ac:dyDescent="0.2">
      <c r="A867" s="70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  <c r="AC867" s="68"/>
      <c r="AD867" s="68"/>
      <c r="AE867" s="68"/>
      <c r="AF867" s="68"/>
      <c r="AG867" s="68"/>
      <c r="AH867" s="68"/>
      <c r="AI867" s="68"/>
      <c r="AJ867" s="68"/>
      <c r="AK867" s="68"/>
      <c r="AL867" s="68"/>
      <c r="AM867" s="68"/>
      <c r="AN867" s="68"/>
      <c r="AO867" s="68"/>
      <c r="AP867" s="68"/>
      <c r="AQ867" s="68"/>
      <c r="AR867" s="68"/>
      <c r="AS867" s="68"/>
      <c r="AT867" s="68"/>
      <c r="AU867" s="71"/>
    </row>
    <row r="868" spans="1:47" ht="15.75" customHeight="1" x14ac:dyDescent="0.2">
      <c r="A868" s="70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  <c r="AC868" s="68"/>
      <c r="AD868" s="68"/>
      <c r="AE868" s="68"/>
      <c r="AF868" s="68"/>
      <c r="AG868" s="68"/>
      <c r="AH868" s="68"/>
      <c r="AI868" s="68"/>
      <c r="AJ868" s="68"/>
      <c r="AK868" s="68"/>
      <c r="AL868" s="68"/>
      <c r="AM868" s="68"/>
      <c r="AN868" s="68"/>
      <c r="AO868" s="68"/>
      <c r="AP868" s="68"/>
      <c r="AQ868" s="68"/>
      <c r="AR868" s="68"/>
      <c r="AS868" s="68"/>
      <c r="AT868" s="68"/>
      <c r="AU868" s="71"/>
    </row>
    <row r="869" spans="1:47" ht="15.75" customHeight="1" x14ac:dyDescent="0.2">
      <c r="A869" s="70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  <c r="AC869" s="68"/>
      <c r="AD869" s="68"/>
      <c r="AE869" s="68"/>
      <c r="AF869" s="68"/>
      <c r="AG869" s="68"/>
      <c r="AH869" s="68"/>
      <c r="AI869" s="68"/>
      <c r="AJ869" s="68"/>
      <c r="AK869" s="68"/>
      <c r="AL869" s="68"/>
      <c r="AM869" s="68"/>
      <c r="AN869" s="68"/>
      <c r="AO869" s="68"/>
      <c r="AP869" s="68"/>
      <c r="AQ869" s="68"/>
      <c r="AR869" s="68"/>
      <c r="AS869" s="68"/>
      <c r="AT869" s="68"/>
      <c r="AU869" s="71"/>
    </row>
    <row r="870" spans="1:47" ht="15.75" customHeight="1" x14ac:dyDescent="0.2">
      <c r="A870" s="70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  <c r="AC870" s="68"/>
      <c r="AD870" s="68"/>
      <c r="AE870" s="68"/>
      <c r="AF870" s="68"/>
      <c r="AG870" s="68"/>
      <c r="AH870" s="68"/>
      <c r="AI870" s="68"/>
      <c r="AJ870" s="68"/>
      <c r="AK870" s="68"/>
      <c r="AL870" s="68"/>
      <c r="AM870" s="68"/>
      <c r="AN870" s="68"/>
      <c r="AO870" s="68"/>
      <c r="AP870" s="68"/>
      <c r="AQ870" s="68"/>
      <c r="AR870" s="68"/>
      <c r="AS870" s="68"/>
      <c r="AT870" s="68"/>
      <c r="AU870" s="71"/>
    </row>
    <row r="871" spans="1:47" ht="15.75" customHeight="1" x14ac:dyDescent="0.2">
      <c r="A871" s="70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  <c r="AD871" s="68"/>
      <c r="AE871" s="68"/>
      <c r="AF871" s="68"/>
      <c r="AG871" s="68"/>
      <c r="AH871" s="68"/>
      <c r="AI871" s="68"/>
      <c r="AJ871" s="68"/>
      <c r="AK871" s="68"/>
      <c r="AL871" s="68"/>
      <c r="AM871" s="68"/>
      <c r="AN871" s="68"/>
      <c r="AO871" s="68"/>
      <c r="AP871" s="68"/>
      <c r="AQ871" s="68"/>
      <c r="AR871" s="68"/>
      <c r="AS871" s="68"/>
      <c r="AT871" s="68"/>
      <c r="AU871" s="71"/>
    </row>
    <row r="872" spans="1:47" ht="15.75" customHeight="1" x14ac:dyDescent="0.2">
      <c r="A872" s="70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  <c r="AD872" s="68"/>
      <c r="AE872" s="68"/>
      <c r="AF872" s="68"/>
      <c r="AG872" s="68"/>
      <c r="AH872" s="68"/>
      <c r="AI872" s="68"/>
      <c r="AJ872" s="68"/>
      <c r="AK872" s="68"/>
      <c r="AL872" s="68"/>
      <c r="AM872" s="68"/>
      <c r="AN872" s="68"/>
      <c r="AO872" s="68"/>
      <c r="AP872" s="68"/>
      <c r="AQ872" s="68"/>
      <c r="AR872" s="68"/>
      <c r="AS872" s="68"/>
      <c r="AT872" s="68"/>
      <c r="AU872" s="71"/>
    </row>
    <row r="873" spans="1:47" ht="15.75" customHeight="1" x14ac:dyDescent="0.2">
      <c r="A873" s="70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  <c r="AD873" s="68"/>
      <c r="AE873" s="68"/>
      <c r="AF873" s="68"/>
      <c r="AG873" s="68"/>
      <c r="AH873" s="68"/>
      <c r="AI873" s="68"/>
      <c r="AJ873" s="68"/>
      <c r="AK873" s="68"/>
      <c r="AL873" s="68"/>
      <c r="AM873" s="68"/>
      <c r="AN873" s="68"/>
      <c r="AO873" s="68"/>
      <c r="AP873" s="68"/>
      <c r="AQ873" s="68"/>
      <c r="AR873" s="68"/>
      <c r="AS873" s="68"/>
      <c r="AT873" s="68"/>
      <c r="AU873" s="71"/>
    </row>
    <row r="874" spans="1:47" ht="15.75" customHeight="1" x14ac:dyDescent="0.2">
      <c r="A874" s="70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  <c r="AD874" s="68"/>
      <c r="AE874" s="68"/>
      <c r="AF874" s="68"/>
      <c r="AG874" s="68"/>
      <c r="AH874" s="68"/>
      <c r="AI874" s="68"/>
      <c r="AJ874" s="68"/>
      <c r="AK874" s="68"/>
      <c r="AL874" s="68"/>
      <c r="AM874" s="68"/>
      <c r="AN874" s="68"/>
      <c r="AO874" s="68"/>
      <c r="AP874" s="68"/>
      <c r="AQ874" s="68"/>
      <c r="AR874" s="68"/>
      <c r="AS874" s="68"/>
      <c r="AT874" s="68"/>
      <c r="AU874" s="71"/>
    </row>
    <row r="875" spans="1:47" ht="15.75" customHeight="1" x14ac:dyDescent="0.2">
      <c r="A875" s="70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  <c r="AD875" s="68"/>
      <c r="AE875" s="68"/>
      <c r="AF875" s="68"/>
      <c r="AG875" s="68"/>
      <c r="AH875" s="68"/>
      <c r="AI875" s="68"/>
      <c r="AJ875" s="68"/>
      <c r="AK875" s="68"/>
      <c r="AL875" s="68"/>
      <c r="AM875" s="68"/>
      <c r="AN875" s="68"/>
      <c r="AO875" s="68"/>
      <c r="AP875" s="68"/>
      <c r="AQ875" s="68"/>
      <c r="AR875" s="68"/>
      <c r="AS875" s="68"/>
      <c r="AT875" s="68"/>
      <c r="AU875" s="71"/>
    </row>
    <row r="876" spans="1:47" ht="15.75" customHeight="1" x14ac:dyDescent="0.2">
      <c r="A876" s="70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  <c r="AC876" s="68"/>
      <c r="AD876" s="68"/>
      <c r="AE876" s="68"/>
      <c r="AF876" s="68"/>
      <c r="AG876" s="68"/>
      <c r="AH876" s="68"/>
      <c r="AI876" s="68"/>
      <c r="AJ876" s="68"/>
      <c r="AK876" s="68"/>
      <c r="AL876" s="68"/>
      <c r="AM876" s="68"/>
      <c r="AN876" s="68"/>
      <c r="AO876" s="68"/>
      <c r="AP876" s="68"/>
      <c r="AQ876" s="68"/>
      <c r="AR876" s="68"/>
      <c r="AS876" s="68"/>
      <c r="AT876" s="68"/>
      <c r="AU876" s="71"/>
    </row>
    <row r="877" spans="1:47" ht="15.75" customHeight="1" x14ac:dyDescent="0.2">
      <c r="A877" s="70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  <c r="AC877" s="68"/>
      <c r="AD877" s="68"/>
      <c r="AE877" s="68"/>
      <c r="AF877" s="68"/>
      <c r="AG877" s="68"/>
      <c r="AH877" s="68"/>
      <c r="AI877" s="68"/>
      <c r="AJ877" s="68"/>
      <c r="AK877" s="68"/>
      <c r="AL877" s="68"/>
      <c r="AM877" s="68"/>
      <c r="AN877" s="68"/>
      <c r="AO877" s="68"/>
      <c r="AP877" s="68"/>
      <c r="AQ877" s="68"/>
      <c r="AR877" s="68"/>
      <c r="AS877" s="68"/>
      <c r="AT877" s="68"/>
      <c r="AU877" s="71"/>
    </row>
    <row r="878" spans="1:47" ht="15.75" customHeight="1" x14ac:dyDescent="0.2">
      <c r="A878" s="70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/>
      <c r="AD878" s="68"/>
      <c r="AE878" s="68"/>
      <c r="AF878" s="68"/>
      <c r="AG878" s="68"/>
      <c r="AH878" s="68"/>
      <c r="AI878" s="68"/>
      <c r="AJ878" s="68"/>
      <c r="AK878" s="68"/>
      <c r="AL878" s="68"/>
      <c r="AM878" s="68"/>
      <c r="AN878" s="68"/>
      <c r="AO878" s="68"/>
      <c r="AP878" s="68"/>
      <c r="AQ878" s="68"/>
      <c r="AR878" s="68"/>
      <c r="AS878" s="68"/>
      <c r="AT878" s="68"/>
      <c r="AU878" s="71"/>
    </row>
    <row r="879" spans="1:47" ht="15.75" customHeight="1" x14ac:dyDescent="0.2">
      <c r="A879" s="70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/>
      <c r="AD879" s="68"/>
      <c r="AE879" s="68"/>
      <c r="AF879" s="68"/>
      <c r="AG879" s="68"/>
      <c r="AH879" s="68"/>
      <c r="AI879" s="68"/>
      <c r="AJ879" s="68"/>
      <c r="AK879" s="68"/>
      <c r="AL879" s="68"/>
      <c r="AM879" s="68"/>
      <c r="AN879" s="68"/>
      <c r="AO879" s="68"/>
      <c r="AP879" s="68"/>
      <c r="AQ879" s="68"/>
      <c r="AR879" s="68"/>
      <c r="AS879" s="68"/>
      <c r="AT879" s="68"/>
      <c r="AU879" s="71"/>
    </row>
    <row r="880" spans="1:47" ht="15.75" customHeight="1" x14ac:dyDescent="0.2">
      <c r="A880" s="70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/>
      <c r="AD880" s="68"/>
      <c r="AE880" s="68"/>
      <c r="AF880" s="68"/>
      <c r="AG880" s="68"/>
      <c r="AH880" s="68"/>
      <c r="AI880" s="68"/>
      <c r="AJ880" s="68"/>
      <c r="AK880" s="68"/>
      <c r="AL880" s="68"/>
      <c r="AM880" s="68"/>
      <c r="AN880" s="68"/>
      <c r="AO880" s="68"/>
      <c r="AP880" s="68"/>
      <c r="AQ880" s="68"/>
      <c r="AR880" s="68"/>
      <c r="AS880" s="68"/>
      <c r="AT880" s="68"/>
      <c r="AU880" s="71"/>
    </row>
    <row r="881" spans="1:47" ht="15.75" customHeight="1" x14ac:dyDescent="0.2">
      <c r="A881" s="70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/>
      <c r="AD881" s="68"/>
      <c r="AE881" s="68"/>
      <c r="AF881" s="68"/>
      <c r="AG881" s="68"/>
      <c r="AH881" s="68"/>
      <c r="AI881" s="68"/>
      <c r="AJ881" s="68"/>
      <c r="AK881" s="68"/>
      <c r="AL881" s="68"/>
      <c r="AM881" s="68"/>
      <c r="AN881" s="68"/>
      <c r="AO881" s="68"/>
      <c r="AP881" s="68"/>
      <c r="AQ881" s="68"/>
      <c r="AR881" s="68"/>
      <c r="AS881" s="68"/>
      <c r="AT881" s="68"/>
      <c r="AU881" s="71"/>
    </row>
    <row r="882" spans="1:47" ht="15.75" customHeight="1" x14ac:dyDescent="0.2">
      <c r="A882" s="70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/>
      <c r="AD882" s="68"/>
      <c r="AE882" s="68"/>
      <c r="AF882" s="68"/>
      <c r="AG882" s="68"/>
      <c r="AH882" s="68"/>
      <c r="AI882" s="68"/>
      <c r="AJ882" s="68"/>
      <c r="AK882" s="68"/>
      <c r="AL882" s="68"/>
      <c r="AM882" s="68"/>
      <c r="AN882" s="68"/>
      <c r="AO882" s="68"/>
      <c r="AP882" s="68"/>
      <c r="AQ882" s="68"/>
      <c r="AR882" s="68"/>
      <c r="AS882" s="68"/>
      <c r="AT882" s="68"/>
      <c r="AU882" s="71"/>
    </row>
    <row r="883" spans="1:47" ht="15.75" customHeight="1" x14ac:dyDescent="0.2">
      <c r="A883" s="70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/>
      <c r="AD883" s="68"/>
      <c r="AE883" s="68"/>
      <c r="AF883" s="68"/>
      <c r="AG883" s="68"/>
      <c r="AH883" s="68"/>
      <c r="AI883" s="68"/>
      <c r="AJ883" s="68"/>
      <c r="AK883" s="68"/>
      <c r="AL883" s="68"/>
      <c r="AM883" s="68"/>
      <c r="AN883" s="68"/>
      <c r="AO883" s="68"/>
      <c r="AP883" s="68"/>
      <c r="AQ883" s="68"/>
      <c r="AR883" s="68"/>
      <c r="AS883" s="68"/>
      <c r="AT883" s="68"/>
      <c r="AU883" s="71"/>
    </row>
    <row r="884" spans="1:47" ht="15.75" customHeight="1" x14ac:dyDescent="0.2">
      <c r="A884" s="70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  <c r="AD884" s="68"/>
      <c r="AE884" s="68"/>
      <c r="AF884" s="68"/>
      <c r="AG884" s="68"/>
      <c r="AH884" s="68"/>
      <c r="AI884" s="68"/>
      <c r="AJ884" s="68"/>
      <c r="AK884" s="68"/>
      <c r="AL884" s="68"/>
      <c r="AM884" s="68"/>
      <c r="AN884" s="68"/>
      <c r="AO884" s="68"/>
      <c r="AP884" s="68"/>
      <c r="AQ884" s="68"/>
      <c r="AR884" s="68"/>
      <c r="AS884" s="68"/>
      <c r="AT884" s="68"/>
      <c r="AU884" s="71"/>
    </row>
    <row r="885" spans="1:47" ht="15.75" customHeight="1" x14ac:dyDescent="0.2">
      <c r="A885" s="70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  <c r="AD885" s="68"/>
      <c r="AE885" s="68"/>
      <c r="AF885" s="68"/>
      <c r="AG885" s="68"/>
      <c r="AH885" s="68"/>
      <c r="AI885" s="68"/>
      <c r="AJ885" s="68"/>
      <c r="AK885" s="68"/>
      <c r="AL885" s="68"/>
      <c r="AM885" s="68"/>
      <c r="AN885" s="68"/>
      <c r="AO885" s="68"/>
      <c r="AP885" s="68"/>
      <c r="AQ885" s="68"/>
      <c r="AR885" s="68"/>
      <c r="AS885" s="68"/>
      <c r="AT885" s="68"/>
      <c r="AU885" s="71"/>
    </row>
    <row r="886" spans="1:47" ht="15.75" customHeight="1" x14ac:dyDescent="0.2">
      <c r="A886" s="70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  <c r="AD886" s="68"/>
      <c r="AE886" s="68"/>
      <c r="AF886" s="68"/>
      <c r="AG886" s="68"/>
      <c r="AH886" s="68"/>
      <c r="AI886" s="68"/>
      <c r="AJ886" s="68"/>
      <c r="AK886" s="68"/>
      <c r="AL886" s="68"/>
      <c r="AM886" s="68"/>
      <c r="AN886" s="68"/>
      <c r="AO886" s="68"/>
      <c r="AP886" s="68"/>
      <c r="AQ886" s="68"/>
      <c r="AR886" s="68"/>
      <c r="AS886" s="68"/>
      <c r="AT886" s="68"/>
      <c r="AU886" s="71"/>
    </row>
    <row r="887" spans="1:47" ht="15.75" customHeight="1" x14ac:dyDescent="0.2">
      <c r="A887" s="70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  <c r="AD887" s="68"/>
      <c r="AE887" s="68"/>
      <c r="AF887" s="68"/>
      <c r="AG887" s="68"/>
      <c r="AH887" s="68"/>
      <c r="AI887" s="68"/>
      <c r="AJ887" s="68"/>
      <c r="AK887" s="68"/>
      <c r="AL887" s="68"/>
      <c r="AM887" s="68"/>
      <c r="AN887" s="68"/>
      <c r="AO887" s="68"/>
      <c r="AP887" s="68"/>
      <c r="AQ887" s="68"/>
      <c r="AR887" s="68"/>
      <c r="AS887" s="68"/>
      <c r="AT887" s="68"/>
      <c r="AU887" s="71"/>
    </row>
    <row r="888" spans="1:47" ht="15.75" customHeight="1" x14ac:dyDescent="0.2">
      <c r="A888" s="70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  <c r="AD888" s="68"/>
      <c r="AE888" s="68"/>
      <c r="AF888" s="68"/>
      <c r="AG888" s="68"/>
      <c r="AH888" s="68"/>
      <c r="AI888" s="68"/>
      <c r="AJ888" s="68"/>
      <c r="AK888" s="68"/>
      <c r="AL888" s="68"/>
      <c r="AM888" s="68"/>
      <c r="AN888" s="68"/>
      <c r="AO888" s="68"/>
      <c r="AP888" s="68"/>
      <c r="AQ888" s="68"/>
      <c r="AR888" s="68"/>
      <c r="AS888" s="68"/>
      <c r="AT888" s="68"/>
      <c r="AU888" s="71"/>
    </row>
    <row r="889" spans="1:47" ht="15.75" customHeight="1" x14ac:dyDescent="0.2">
      <c r="A889" s="70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8"/>
      <c r="AE889" s="68"/>
      <c r="AF889" s="68"/>
      <c r="AG889" s="68"/>
      <c r="AH889" s="68"/>
      <c r="AI889" s="68"/>
      <c r="AJ889" s="68"/>
      <c r="AK889" s="68"/>
      <c r="AL889" s="68"/>
      <c r="AM889" s="68"/>
      <c r="AN889" s="68"/>
      <c r="AO889" s="68"/>
      <c r="AP889" s="68"/>
      <c r="AQ889" s="68"/>
      <c r="AR889" s="68"/>
      <c r="AS889" s="68"/>
      <c r="AT889" s="68"/>
      <c r="AU889" s="71"/>
    </row>
    <row r="890" spans="1:47" ht="15.75" customHeight="1" x14ac:dyDescent="0.2">
      <c r="A890" s="70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  <c r="AC890" s="68"/>
      <c r="AD890" s="68"/>
      <c r="AE890" s="68"/>
      <c r="AF890" s="68"/>
      <c r="AG890" s="68"/>
      <c r="AH890" s="68"/>
      <c r="AI890" s="68"/>
      <c r="AJ890" s="68"/>
      <c r="AK890" s="68"/>
      <c r="AL890" s="68"/>
      <c r="AM890" s="68"/>
      <c r="AN890" s="68"/>
      <c r="AO890" s="68"/>
      <c r="AP890" s="68"/>
      <c r="AQ890" s="68"/>
      <c r="AR890" s="68"/>
      <c r="AS890" s="68"/>
      <c r="AT890" s="68"/>
      <c r="AU890" s="71"/>
    </row>
    <row r="891" spans="1:47" ht="15.75" customHeight="1" x14ac:dyDescent="0.2">
      <c r="A891" s="70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  <c r="AD891" s="68"/>
      <c r="AE891" s="68"/>
      <c r="AF891" s="68"/>
      <c r="AG891" s="68"/>
      <c r="AH891" s="68"/>
      <c r="AI891" s="68"/>
      <c r="AJ891" s="68"/>
      <c r="AK891" s="68"/>
      <c r="AL891" s="68"/>
      <c r="AM891" s="68"/>
      <c r="AN891" s="68"/>
      <c r="AO891" s="68"/>
      <c r="AP891" s="68"/>
      <c r="AQ891" s="68"/>
      <c r="AR891" s="68"/>
      <c r="AS891" s="68"/>
      <c r="AT891" s="68"/>
      <c r="AU891" s="71"/>
    </row>
    <row r="892" spans="1:47" ht="15.75" customHeight="1" x14ac:dyDescent="0.2">
      <c r="A892" s="70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8"/>
      <c r="AE892" s="68"/>
      <c r="AF892" s="68"/>
      <c r="AG892" s="68"/>
      <c r="AH892" s="68"/>
      <c r="AI892" s="68"/>
      <c r="AJ892" s="68"/>
      <c r="AK892" s="68"/>
      <c r="AL892" s="68"/>
      <c r="AM892" s="68"/>
      <c r="AN892" s="68"/>
      <c r="AO892" s="68"/>
      <c r="AP892" s="68"/>
      <c r="AQ892" s="68"/>
      <c r="AR892" s="68"/>
      <c r="AS892" s="68"/>
      <c r="AT892" s="68"/>
      <c r="AU892" s="71"/>
    </row>
    <row r="893" spans="1:47" ht="15.75" customHeight="1" x14ac:dyDescent="0.2">
      <c r="A893" s="70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  <c r="AD893" s="68"/>
      <c r="AE893" s="68"/>
      <c r="AF893" s="68"/>
      <c r="AG893" s="68"/>
      <c r="AH893" s="68"/>
      <c r="AI893" s="68"/>
      <c r="AJ893" s="68"/>
      <c r="AK893" s="68"/>
      <c r="AL893" s="68"/>
      <c r="AM893" s="68"/>
      <c r="AN893" s="68"/>
      <c r="AO893" s="68"/>
      <c r="AP893" s="68"/>
      <c r="AQ893" s="68"/>
      <c r="AR893" s="68"/>
      <c r="AS893" s="68"/>
      <c r="AT893" s="68"/>
      <c r="AU893" s="71"/>
    </row>
    <row r="894" spans="1:47" ht="15.75" customHeight="1" x14ac:dyDescent="0.2">
      <c r="A894" s="70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  <c r="AE894" s="68"/>
      <c r="AF894" s="68"/>
      <c r="AG894" s="68"/>
      <c r="AH894" s="68"/>
      <c r="AI894" s="68"/>
      <c r="AJ894" s="68"/>
      <c r="AK894" s="68"/>
      <c r="AL894" s="68"/>
      <c r="AM894" s="68"/>
      <c r="AN894" s="68"/>
      <c r="AO894" s="68"/>
      <c r="AP894" s="68"/>
      <c r="AQ894" s="68"/>
      <c r="AR894" s="68"/>
      <c r="AS894" s="68"/>
      <c r="AT894" s="68"/>
      <c r="AU894" s="71"/>
    </row>
    <row r="895" spans="1:47" ht="15.75" customHeight="1" x14ac:dyDescent="0.2">
      <c r="A895" s="70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  <c r="AE895" s="68"/>
      <c r="AF895" s="68"/>
      <c r="AG895" s="68"/>
      <c r="AH895" s="68"/>
      <c r="AI895" s="68"/>
      <c r="AJ895" s="68"/>
      <c r="AK895" s="68"/>
      <c r="AL895" s="68"/>
      <c r="AM895" s="68"/>
      <c r="AN895" s="68"/>
      <c r="AO895" s="68"/>
      <c r="AP895" s="68"/>
      <c r="AQ895" s="68"/>
      <c r="AR895" s="68"/>
      <c r="AS895" s="68"/>
      <c r="AT895" s="68"/>
      <c r="AU895" s="71"/>
    </row>
    <row r="896" spans="1:47" ht="15.75" customHeight="1" x14ac:dyDescent="0.2">
      <c r="A896" s="70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  <c r="AD896" s="68"/>
      <c r="AE896" s="68"/>
      <c r="AF896" s="68"/>
      <c r="AG896" s="68"/>
      <c r="AH896" s="68"/>
      <c r="AI896" s="68"/>
      <c r="AJ896" s="68"/>
      <c r="AK896" s="68"/>
      <c r="AL896" s="68"/>
      <c r="AM896" s="68"/>
      <c r="AN896" s="68"/>
      <c r="AO896" s="68"/>
      <c r="AP896" s="68"/>
      <c r="AQ896" s="68"/>
      <c r="AR896" s="68"/>
      <c r="AS896" s="68"/>
      <c r="AT896" s="68"/>
      <c r="AU896" s="71"/>
    </row>
    <row r="897" spans="1:47" ht="15.75" customHeight="1" x14ac:dyDescent="0.2">
      <c r="A897" s="70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/>
      <c r="AD897" s="68"/>
      <c r="AE897" s="68"/>
      <c r="AF897" s="68"/>
      <c r="AG897" s="68"/>
      <c r="AH897" s="68"/>
      <c r="AI897" s="68"/>
      <c r="AJ897" s="68"/>
      <c r="AK897" s="68"/>
      <c r="AL897" s="68"/>
      <c r="AM897" s="68"/>
      <c r="AN897" s="68"/>
      <c r="AO897" s="68"/>
      <c r="AP897" s="68"/>
      <c r="AQ897" s="68"/>
      <c r="AR897" s="68"/>
      <c r="AS897" s="68"/>
      <c r="AT897" s="68"/>
      <c r="AU897" s="71"/>
    </row>
    <row r="898" spans="1:47" ht="15.75" customHeight="1" x14ac:dyDescent="0.2">
      <c r="A898" s="70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  <c r="AE898" s="68"/>
      <c r="AF898" s="68"/>
      <c r="AG898" s="68"/>
      <c r="AH898" s="68"/>
      <c r="AI898" s="68"/>
      <c r="AJ898" s="68"/>
      <c r="AK898" s="68"/>
      <c r="AL898" s="68"/>
      <c r="AM898" s="68"/>
      <c r="AN898" s="68"/>
      <c r="AO898" s="68"/>
      <c r="AP898" s="68"/>
      <c r="AQ898" s="68"/>
      <c r="AR898" s="68"/>
      <c r="AS898" s="68"/>
      <c r="AT898" s="68"/>
      <c r="AU898" s="71"/>
    </row>
    <row r="899" spans="1:47" ht="15.75" customHeight="1" x14ac:dyDescent="0.2">
      <c r="A899" s="70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  <c r="AD899" s="68"/>
      <c r="AE899" s="68"/>
      <c r="AF899" s="68"/>
      <c r="AG899" s="68"/>
      <c r="AH899" s="68"/>
      <c r="AI899" s="68"/>
      <c r="AJ899" s="68"/>
      <c r="AK899" s="68"/>
      <c r="AL899" s="68"/>
      <c r="AM899" s="68"/>
      <c r="AN899" s="68"/>
      <c r="AO899" s="68"/>
      <c r="AP899" s="68"/>
      <c r="AQ899" s="68"/>
      <c r="AR899" s="68"/>
      <c r="AS899" s="68"/>
      <c r="AT899" s="68"/>
      <c r="AU899" s="71"/>
    </row>
    <row r="900" spans="1:47" ht="15.75" customHeight="1" x14ac:dyDescent="0.2">
      <c r="A900" s="70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  <c r="AD900" s="68"/>
      <c r="AE900" s="68"/>
      <c r="AF900" s="68"/>
      <c r="AG900" s="68"/>
      <c r="AH900" s="68"/>
      <c r="AI900" s="68"/>
      <c r="AJ900" s="68"/>
      <c r="AK900" s="68"/>
      <c r="AL900" s="68"/>
      <c r="AM900" s="68"/>
      <c r="AN900" s="68"/>
      <c r="AO900" s="68"/>
      <c r="AP900" s="68"/>
      <c r="AQ900" s="68"/>
      <c r="AR900" s="68"/>
      <c r="AS900" s="68"/>
      <c r="AT900" s="68"/>
      <c r="AU900" s="71"/>
    </row>
    <row r="901" spans="1:47" ht="15.75" customHeight="1" x14ac:dyDescent="0.2">
      <c r="A901" s="70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  <c r="AD901" s="68"/>
      <c r="AE901" s="68"/>
      <c r="AF901" s="68"/>
      <c r="AG901" s="68"/>
      <c r="AH901" s="68"/>
      <c r="AI901" s="68"/>
      <c r="AJ901" s="68"/>
      <c r="AK901" s="68"/>
      <c r="AL901" s="68"/>
      <c r="AM901" s="68"/>
      <c r="AN901" s="68"/>
      <c r="AO901" s="68"/>
      <c r="AP901" s="68"/>
      <c r="AQ901" s="68"/>
      <c r="AR901" s="68"/>
      <c r="AS901" s="68"/>
      <c r="AT901" s="68"/>
      <c r="AU901" s="71"/>
    </row>
    <row r="902" spans="1:47" ht="15.75" customHeight="1" x14ac:dyDescent="0.2">
      <c r="A902" s="70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  <c r="AD902" s="68"/>
      <c r="AE902" s="68"/>
      <c r="AF902" s="68"/>
      <c r="AG902" s="68"/>
      <c r="AH902" s="68"/>
      <c r="AI902" s="68"/>
      <c r="AJ902" s="68"/>
      <c r="AK902" s="68"/>
      <c r="AL902" s="68"/>
      <c r="AM902" s="68"/>
      <c r="AN902" s="68"/>
      <c r="AO902" s="68"/>
      <c r="AP902" s="68"/>
      <c r="AQ902" s="68"/>
      <c r="AR902" s="68"/>
      <c r="AS902" s="68"/>
      <c r="AT902" s="68"/>
      <c r="AU902" s="71"/>
    </row>
    <row r="903" spans="1:47" ht="15.75" customHeight="1" x14ac:dyDescent="0.2">
      <c r="A903" s="70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  <c r="AD903" s="68"/>
      <c r="AE903" s="68"/>
      <c r="AF903" s="68"/>
      <c r="AG903" s="68"/>
      <c r="AH903" s="68"/>
      <c r="AI903" s="68"/>
      <c r="AJ903" s="68"/>
      <c r="AK903" s="68"/>
      <c r="AL903" s="68"/>
      <c r="AM903" s="68"/>
      <c r="AN903" s="68"/>
      <c r="AO903" s="68"/>
      <c r="AP903" s="68"/>
      <c r="AQ903" s="68"/>
      <c r="AR903" s="68"/>
      <c r="AS903" s="68"/>
      <c r="AT903" s="68"/>
      <c r="AU903" s="71"/>
    </row>
    <row r="904" spans="1:47" ht="15.75" customHeight="1" x14ac:dyDescent="0.2">
      <c r="A904" s="70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  <c r="AD904" s="68"/>
      <c r="AE904" s="68"/>
      <c r="AF904" s="68"/>
      <c r="AG904" s="68"/>
      <c r="AH904" s="68"/>
      <c r="AI904" s="68"/>
      <c r="AJ904" s="68"/>
      <c r="AK904" s="68"/>
      <c r="AL904" s="68"/>
      <c r="AM904" s="68"/>
      <c r="AN904" s="68"/>
      <c r="AO904" s="68"/>
      <c r="AP904" s="68"/>
      <c r="AQ904" s="68"/>
      <c r="AR904" s="68"/>
      <c r="AS904" s="68"/>
      <c r="AT904" s="68"/>
      <c r="AU904" s="71"/>
    </row>
    <row r="905" spans="1:47" ht="15.75" customHeight="1" x14ac:dyDescent="0.2">
      <c r="A905" s="70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  <c r="AE905" s="68"/>
      <c r="AF905" s="68"/>
      <c r="AG905" s="68"/>
      <c r="AH905" s="68"/>
      <c r="AI905" s="68"/>
      <c r="AJ905" s="68"/>
      <c r="AK905" s="68"/>
      <c r="AL905" s="68"/>
      <c r="AM905" s="68"/>
      <c r="AN905" s="68"/>
      <c r="AO905" s="68"/>
      <c r="AP905" s="68"/>
      <c r="AQ905" s="68"/>
      <c r="AR905" s="68"/>
      <c r="AS905" s="68"/>
      <c r="AT905" s="68"/>
      <c r="AU905" s="71"/>
    </row>
    <row r="906" spans="1:47" ht="15.75" customHeight="1" x14ac:dyDescent="0.2">
      <c r="A906" s="70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  <c r="AD906" s="68"/>
      <c r="AE906" s="68"/>
      <c r="AF906" s="68"/>
      <c r="AG906" s="68"/>
      <c r="AH906" s="68"/>
      <c r="AI906" s="68"/>
      <c r="AJ906" s="68"/>
      <c r="AK906" s="68"/>
      <c r="AL906" s="68"/>
      <c r="AM906" s="68"/>
      <c r="AN906" s="68"/>
      <c r="AO906" s="68"/>
      <c r="AP906" s="68"/>
      <c r="AQ906" s="68"/>
      <c r="AR906" s="68"/>
      <c r="AS906" s="68"/>
      <c r="AT906" s="68"/>
      <c r="AU906" s="71"/>
    </row>
    <row r="907" spans="1:47" ht="15.75" customHeight="1" x14ac:dyDescent="0.2">
      <c r="A907" s="70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/>
      <c r="AD907" s="68"/>
      <c r="AE907" s="68"/>
      <c r="AF907" s="68"/>
      <c r="AG907" s="68"/>
      <c r="AH907" s="68"/>
      <c r="AI907" s="68"/>
      <c r="AJ907" s="68"/>
      <c r="AK907" s="68"/>
      <c r="AL907" s="68"/>
      <c r="AM907" s="68"/>
      <c r="AN907" s="68"/>
      <c r="AO907" s="68"/>
      <c r="AP907" s="68"/>
      <c r="AQ907" s="68"/>
      <c r="AR907" s="68"/>
      <c r="AS907" s="68"/>
      <c r="AT907" s="68"/>
      <c r="AU907" s="71"/>
    </row>
    <row r="908" spans="1:47" ht="15.75" customHeight="1" x14ac:dyDescent="0.2">
      <c r="A908" s="70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/>
      <c r="AD908" s="68"/>
      <c r="AE908" s="68"/>
      <c r="AF908" s="68"/>
      <c r="AG908" s="68"/>
      <c r="AH908" s="68"/>
      <c r="AI908" s="68"/>
      <c r="AJ908" s="68"/>
      <c r="AK908" s="68"/>
      <c r="AL908" s="68"/>
      <c r="AM908" s="68"/>
      <c r="AN908" s="68"/>
      <c r="AO908" s="68"/>
      <c r="AP908" s="68"/>
      <c r="AQ908" s="68"/>
      <c r="AR908" s="68"/>
      <c r="AS908" s="68"/>
      <c r="AT908" s="68"/>
      <c r="AU908" s="71"/>
    </row>
    <row r="909" spans="1:47" ht="15.75" customHeight="1" x14ac:dyDescent="0.2">
      <c r="A909" s="70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  <c r="AD909" s="68"/>
      <c r="AE909" s="68"/>
      <c r="AF909" s="68"/>
      <c r="AG909" s="68"/>
      <c r="AH909" s="68"/>
      <c r="AI909" s="68"/>
      <c r="AJ909" s="68"/>
      <c r="AK909" s="68"/>
      <c r="AL909" s="68"/>
      <c r="AM909" s="68"/>
      <c r="AN909" s="68"/>
      <c r="AO909" s="68"/>
      <c r="AP909" s="68"/>
      <c r="AQ909" s="68"/>
      <c r="AR909" s="68"/>
      <c r="AS909" s="68"/>
      <c r="AT909" s="68"/>
      <c r="AU909" s="71"/>
    </row>
    <row r="910" spans="1:47" ht="15.75" customHeight="1" x14ac:dyDescent="0.2">
      <c r="A910" s="70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  <c r="AD910" s="68"/>
      <c r="AE910" s="68"/>
      <c r="AF910" s="68"/>
      <c r="AG910" s="68"/>
      <c r="AH910" s="68"/>
      <c r="AI910" s="68"/>
      <c r="AJ910" s="68"/>
      <c r="AK910" s="68"/>
      <c r="AL910" s="68"/>
      <c r="AM910" s="68"/>
      <c r="AN910" s="68"/>
      <c r="AO910" s="68"/>
      <c r="AP910" s="68"/>
      <c r="AQ910" s="68"/>
      <c r="AR910" s="68"/>
      <c r="AS910" s="68"/>
      <c r="AT910" s="68"/>
      <c r="AU910" s="71"/>
    </row>
    <row r="911" spans="1:47" ht="15.75" customHeight="1" x14ac:dyDescent="0.2">
      <c r="A911" s="70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  <c r="AD911" s="68"/>
      <c r="AE911" s="68"/>
      <c r="AF911" s="68"/>
      <c r="AG911" s="68"/>
      <c r="AH911" s="68"/>
      <c r="AI911" s="68"/>
      <c r="AJ911" s="68"/>
      <c r="AK911" s="68"/>
      <c r="AL911" s="68"/>
      <c r="AM911" s="68"/>
      <c r="AN911" s="68"/>
      <c r="AO911" s="68"/>
      <c r="AP911" s="68"/>
      <c r="AQ911" s="68"/>
      <c r="AR911" s="68"/>
      <c r="AS911" s="68"/>
      <c r="AT911" s="68"/>
      <c r="AU911" s="71"/>
    </row>
    <row r="912" spans="1:47" ht="15.75" customHeight="1" x14ac:dyDescent="0.2">
      <c r="A912" s="70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  <c r="AD912" s="68"/>
      <c r="AE912" s="68"/>
      <c r="AF912" s="68"/>
      <c r="AG912" s="68"/>
      <c r="AH912" s="68"/>
      <c r="AI912" s="68"/>
      <c r="AJ912" s="68"/>
      <c r="AK912" s="68"/>
      <c r="AL912" s="68"/>
      <c r="AM912" s="68"/>
      <c r="AN912" s="68"/>
      <c r="AO912" s="68"/>
      <c r="AP912" s="68"/>
      <c r="AQ912" s="68"/>
      <c r="AR912" s="68"/>
      <c r="AS912" s="68"/>
      <c r="AT912" s="68"/>
      <c r="AU912" s="71"/>
    </row>
    <row r="913" spans="1:47" ht="15.75" customHeight="1" x14ac:dyDescent="0.2">
      <c r="A913" s="70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8"/>
      <c r="AE913" s="68"/>
      <c r="AF913" s="68"/>
      <c r="AG913" s="68"/>
      <c r="AH913" s="68"/>
      <c r="AI913" s="68"/>
      <c r="AJ913" s="68"/>
      <c r="AK913" s="68"/>
      <c r="AL913" s="68"/>
      <c r="AM913" s="68"/>
      <c r="AN913" s="68"/>
      <c r="AO913" s="68"/>
      <c r="AP913" s="68"/>
      <c r="AQ913" s="68"/>
      <c r="AR913" s="68"/>
      <c r="AS913" s="68"/>
      <c r="AT913" s="68"/>
      <c r="AU913" s="71"/>
    </row>
    <row r="914" spans="1:47" ht="15.75" customHeight="1" x14ac:dyDescent="0.2">
      <c r="A914" s="70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  <c r="AD914" s="68"/>
      <c r="AE914" s="68"/>
      <c r="AF914" s="68"/>
      <c r="AG914" s="68"/>
      <c r="AH914" s="68"/>
      <c r="AI914" s="68"/>
      <c r="AJ914" s="68"/>
      <c r="AK914" s="68"/>
      <c r="AL914" s="68"/>
      <c r="AM914" s="68"/>
      <c r="AN914" s="68"/>
      <c r="AO914" s="68"/>
      <c r="AP914" s="68"/>
      <c r="AQ914" s="68"/>
      <c r="AR914" s="68"/>
      <c r="AS914" s="68"/>
      <c r="AT914" s="68"/>
      <c r="AU914" s="71"/>
    </row>
    <row r="915" spans="1:47" ht="15.75" customHeight="1" x14ac:dyDescent="0.2">
      <c r="A915" s="70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  <c r="AD915" s="68"/>
      <c r="AE915" s="68"/>
      <c r="AF915" s="68"/>
      <c r="AG915" s="68"/>
      <c r="AH915" s="68"/>
      <c r="AI915" s="68"/>
      <c r="AJ915" s="68"/>
      <c r="AK915" s="68"/>
      <c r="AL915" s="68"/>
      <c r="AM915" s="68"/>
      <c r="AN915" s="68"/>
      <c r="AO915" s="68"/>
      <c r="AP915" s="68"/>
      <c r="AQ915" s="68"/>
      <c r="AR915" s="68"/>
      <c r="AS915" s="68"/>
      <c r="AT915" s="68"/>
      <c r="AU915" s="71"/>
    </row>
    <row r="916" spans="1:47" ht="15.75" customHeight="1" x14ac:dyDescent="0.2">
      <c r="A916" s="70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  <c r="AD916" s="68"/>
      <c r="AE916" s="68"/>
      <c r="AF916" s="68"/>
      <c r="AG916" s="68"/>
      <c r="AH916" s="68"/>
      <c r="AI916" s="68"/>
      <c r="AJ916" s="68"/>
      <c r="AK916" s="68"/>
      <c r="AL916" s="68"/>
      <c r="AM916" s="68"/>
      <c r="AN916" s="68"/>
      <c r="AO916" s="68"/>
      <c r="AP916" s="68"/>
      <c r="AQ916" s="68"/>
      <c r="AR916" s="68"/>
      <c r="AS916" s="68"/>
      <c r="AT916" s="68"/>
      <c r="AU916" s="71"/>
    </row>
    <row r="917" spans="1:47" ht="15.75" customHeight="1" x14ac:dyDescent="0.2">
      <c r="A917" s="70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/>
      <c r="AD917" s="68"/>
      <c r="AE917" s="68"/>
      <c r="AF917" s="68"/>
      <c r="AG917" s="68"/>
      <c r="AH917" s="68"/>
      <c r="AI917" s="68"/>
      <c r="AJ917" s="68"/>
      <c r="AK917" s="68"/>
      <c r="AL917" s="68"/>
      <c r="AM917" s="68"/>
      <c r="AN917" s="68"/>
      <c r="AO917" s="68"/>
      <c r="AP917" s="68"/>
      <c r="AQ917" s="68"/>
      <c r="AR917" s="68"/>
      <c r="AS917" s="68"/>
      <c r="AT917" s="68"/>
      <c r="AU917" s="71"/>
    </row>
    <row r="918" spans="1:47" ht="15.75" customHeight="1" x14ac:dyDescent="0.2">
      <c r="A918" s="70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/>
      <c r="AD918" s="68"/>
      <c r="AE918" s="68"/>
      <c r="AF918" s="68"/>
      <c r="AG918" s="68"/>
      <c r="AH918" s="68"/>
      <c r="AI918" s="68"/>
      <c r="AJ918" s="68"/>
      <c r="AK918" s="68"/>
      <c r="AL918" s="68"/>
      <c r="AM918" s="68"/>
      <c r="AN918" s="68"/>
      <c r="AO918" s="68"/>
      <c r="AP918" s="68"/>
      <c r="AQ918" s="68"/>
      <c r="AR918" s="68"/>
      <c r="AS918" s="68"/>
      <c r="AT918" s="68"/>
      <c r="AU918" s="71"/>
    </row>
    <row r="919" spans="1:47" ht="15.75" customHeight="1" x14ac:dyDescent="0.2">
      <c r="A919" s="70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  <c r="AC919" s="68"/>
      <c r="AD919" s="68"/>
      <c r="AE919" s="68"/>
      <c r="AF919" s="68"/>
      <c r="AG919" s="68"/>
      <c r="AH919" s="68"/>
      <c r="AI919" s="68"/>
      <c r="AJ919" s="68"/>
      <c r="AK919" s="68"/>
      <c r="AL919" s="68"/>
      <c r="AM919" s="68"/>
      <c r="AN919" s="68"/>
      <c r="AO919" s="68"/>
      <c r="AP919" s="68"/>
      <c r="AQ919" s="68"/>
      <c r="AR919" s="68"/>
      <c r="AS919" s="68"/>
      <c r="AT919" s="68"/>
      <c r="AU919" s="71"/>
    </row>
    <row r="920" spans="1:47" ht="15.75" customHeight="1" x14ac:dyDescent="0.2">
      <c r="A920" s="70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  <c r="AC920" s="68"/>
      <c r="AD920" s="68"/>
      <c r="AE920" s="68"/>
      <c r="AF920" s="68"/>
      <c r="AG920" s="68"/>
      <c r="AH920" s="68"/>
      <c r="AI920" s="68"/>
      <c r="AJ920" s="68"/>
      <c r="AK920" s="68"/>
      <c r="AL920" s="68"/>
      <c r="AM920" s="68"/>
      <c r="AN920" s="68"/>
      <c r="AO920" s="68"/>
      <c r="AP920" s="68"/>
      <c r="AQ920" s="68"/>
      <c r="AR920" s="68"/>
      <c r="AS920" s="68"/>
      <c r="AT920" s="68"/>
      <c r="AU920" s="71"/>
    </row>
    <row r="921" spans="1:47" ht="15.75" customHeight="1" x14ac:dyDescent="0.2">
      <c r="A921" s="70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  <c r="AC921" s="68"/>
      <c r="AD921" s="68"/>
      <c r="AE921" s="68"/>
      <c r="AF921" s="68"/>
      <c r="AG921" s="68"/>
      <c r="AH921" s="68"/>
      <c r="AI921" s="68"/>
      <c r="AJ921" s="68"/>
      <c r="AK921" s="68"/>
      <c r="AL921" s="68"/>
      <c r="AM921" s="68"/>
      <c r="AN921" s="68"/>
      <c r="AO921" s="68"/>
      <c r="AP921" s="68"/>
      <c r="AQ921" s="68"/>
      <c r="AR921" s="68"/>
      <c r="AS921" s="68"/>
      <c r="AT921" s="68"/>
      <c r="AU921" s="71"/>
    </row>
    <row r="922" spans="1:47" ht="15.75" customHeight="1" x14ac:dyDescent="0.2">
      <c r="A922" s="70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  <c r="AC922" s="68"/>
      <c r="AD922" s="68"/>
      <c r="AE922" s="68"/>
      <c r="AF922" s="68"/>
      <c r="AG922" s="68"/>
      <c r="AH922" s="68"/>
      <c r="AI922" s="68"/>
      <c r="AJ922" s="68"/>
      <c r="AK922" s="68"/>
      <c r="AL922" s="68"/>
      <c r="AM922" s="68"/>
      <c r="AN922" s="68"/>
      <c r="AO922" s="68"/>
      <c r="AP922" s="68"/>
      <c r="AQ922" s="68"/>
      <c r="AR922" s="68"/>
      <c r="AS922" s="68"/>
      <c r="AT922" s="68"/>
      <c r="AU922" s="71"/>
    </row>
    <row r="923" spans="1:47" ht="15.75" customHeight="1" x14ac:dyDescent="0.2">
      <c r="A923" s="70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  <c r="AC923" s="68"/>
      <c r="AD923" s="68"/>
      <c r="AE923" s="68"/>
      <c r="AF923" s="68"/>
      <c r="AG923" s="68"/>
      <c r="AH923" s="68"/>
      <c r="AI923" s="68"/>
      <c r="AJ923" s="68"/>
      <c r="AK923" s="68"/>
      <c r="AL923" s="68"/>
      <c r="AM923" s="68"/>
      <c r="AN923" s="68"/>
      <c r="AO923" s="68"/>
      <c r="AP923" s="68"/>
      <c r="AQ923" s="68"/>
      <c r="AR923" s="68"/>
      <c r="AS923" s="68"/>
      <c r="AT923" s="68"/>
      <c r="AU923" s="71"/>
    </row>
    <row r="924" spans="1:47" ht="15.75" customHeight="1" x14ac:dyDescent="0.2">
      <c r="A924" s="70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  <c r="AC924" s="68"/>
      <c r="AD924" s="68"/>
      <c r="AE924" s="68"/>
      <c r="AF924" s="68"/>
      <c r="AG924" s="68"/>
      <c r="AH924" s="68"/>
      <c r="AI924" s="68"/>
      <c r="AJ924" s="68"/>
      <c r="AK924" s="68"/>
      <c r="AL924" s="68"/>
      <c r="AM924" s="68"/>
      <c r="AN924" s="68"/>
      <c r="AO924" s="68"/>
      <c r="AP924" s="68"/>
      <c r="AQ924" s="68"/>
      <c r="AR924" s="68"/>
      <c r="AS924" s="68"/>
      <c r="AT924" s="68"/>
      <c r="AU924" s="71"/>
    </row>
    <row r="925" spans="1:47" ht="15.75" customHeight="1" x14ac:dyDescent="0.2">
      <c r="A925" s="70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  <c r="AC925" s="68"/>
      <c r="AD925" s="68"/>
      <c r="AE925" s="68"/>
      <c r="AF925" s="68"/>
      <c r="AG925" s="68"/>
      <c r="AH925" s="68"/>
      <c r="AI925" s="68"/>
      <c r="AJ925" s="68"/>
      <c r="AK925" s="68"/>
      <c r="AL925" s="68"/>
      <c r="AM925" s="68"/>
      <c r="AN925" s="68"/>
      <c r="AO925" s="68"/>
      <c r="AP925" s="68"/>
      <c r="AQ925" s="68"/>
      <c r="AR925" s="68"/>
      <c r="AS925" s="68"/>
      <c r="AT925" s="68"/>
      <c r="AU925" s="71"/>
    </row>
    <row r="926" spans="1:47" ht="15.75" customHeight="1" x14ac:dyDescent="0.2">
      <c r="A926" s="70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  <c r="AC926" s="68"/>
      <c r="AD926" s="68"/>
      <c r="AE926" s="68"/>
      <c r="AF926" s="68"/>
      <c r="AG926" s="68"/>
      <c r="AH926" s="68"/>
      <c r="AI926" s="68"/>
      <c r="AJ926" s="68"/>
      <c r="AK926" s="68"/>
      <c r="AL926" s="68"/>
      <c r="AM926" s="68"/>
      <c r="AN926" s="68"/>
      <c r="AO926" s="68"/>
      <c r="AP926" s="68"/>
      <c r="AQ926" s="68"/>
      <c r="AR926" s="68"/>
      <c r="AS926" s="68"/>
      <c r="AT926" s="68"/>
      <c r="AU926" s="71"/>
    </row>
    <row r="927" spans="1:47" ht="15.75" customHeight="1" x14ac:dyDescent="0.2">
      <c r="A927" s="70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  <c r="AD927" s="68"/>
      <c r="AE927" s="68"/>
      <c r="AF927" s="68"/>
      <c r="AG927" s="68"/>
      <c r="AH927" s="68"/>
      <c r="AI927" s="68"/>
      <c r="AJ927" s="68"/>
      <c r="AK927" s="68"/>
      <c r="AL927" s="68"/>
      <c r="AM927" s="68"/>
      <c r="AN927" s="68"/>
      <c r="AO927" s="68"/>
      <c r="AP927" s="68"/>
      <c r="AQ927" s="68"/>
      <c r="AR927" s="68"/>
      <c r="AS927" s="68"/>
      <c r="AT927" s="68"/>
      <c r="AU927" s="71"/>
    </row>
    <row r="928" spans="1:47" ht="15.75" customHeight="1" x14ac:dyDescent="0.2">
      <c r="A928" s="70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  <c r="AC928" s="68"/>
      <c r="AD928" s="68"/>
      <c r="AE928" s="68"/>
      <c r="AF928" s="68"/>
      <c r="AG928" s="68"/>
      <c r="AH928" s="68"/>
      <c r="AI928" s="68"/>
      <c r="AJ928" s="68"/>
      <c r="AK928" s="68"/>
      <c r="AL928" s="68"/>
      <c r="AM928" s="68"/>
      <c r="AN928" s="68"/>
      <c r="AO928" s="68"/>
      <c r="AP928" s="68"/>
      <c r="AQ928" s="68"/>
      <c r="AR928" s="68"/>
      <c r="AS928" s="68"/>
      <c r="AT928" s="68"/>
      <c r="AU928" s="71"/>
    </row>
    <row r="929" spans="1:47" ht="15.75" customHeight="1" x14ac:dyDescent="0.2">
      <c r="A929" s="70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  <c r="AC929" s="68"/>
      <c r="AD929" s="68"/>
      <c r="AE929" s="68"/>
      <c r="AF929" s="68"/>
      <c r="AG929" s="68"/>
      <c r="AH929" s="68"/>
      <c r="AI929" s="68"/>
      <c r="AJ929" s="68"/>
      <c r="AK929" s="68"/>
      <c r="AL929" s="68"/>
      <c r="AM929" s="68"/>
      <c r="AN929" s="68"/>
      <c r="AO929" s="68"/>
      <c r="AP929" s="68"/>
      <c r="AQ929" s="68"/>
      <c r="AR929" s="68"/>
      <c r="AS929" s="68"/>
      <c r="AT929" s="68"/>
      <c r="AU929" s="71"/>
    </row>
    <row r="930" spans="1:47" ht="15.75" customHeight="1" x14ac:dyDescent="0.2">
      <c r="A930" s="70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  <c r="AC930" s="68"/>
      <c r="AD930" s="68"/>
      <c r="AE930" s="68"/>
      <c r="AF930" s="68"/>
      <c r="AG930" s="68"/>
      <c r="AH930" s="68"/>
      <c r="AI930" s="68"/>
      <c r="AJ930" s="68"/>
      <c r="AK930" s="68"/>
      <c r="AL930" s="68"/>
      <c r="AM930" s="68"/>
      <c r="AN930" s="68"/>
      <c r="AO930" s="68"/>
      <c r="AP930" s="68"/>
      <c r="AQ930" s="68"/>
      <c r="AR930" s="68"/>
      <c r="AS930" s="68"/>
      <c r="AT930" s="68"/>
      <c r="AU930" s="71"/>
    </row>
    <row r="931" spans="1:47" ht="15.75" customHeight="1" x14ac:dyDescent="0.2">
      <c r="A931" s="70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  <c r="AC931" s="68"/>
      <c r="AD931" s="68"/>
      <c r="AE931" s="68"/>
      <c r="AF931" s="68"/>
      <c r="AG931" s="68"/>
      <c r="AH931" s="68"/>
      <c r="AI931" s="68"/>
      <c r="AJ931" s="68"/>
      <c r="AK931" s="68"/>
      <c r="AL931" s="68"/>
      <c r="AM931" s="68"/>
      <c r="AN931" s="68"/>
      <c r="AO931" s="68"/>
      <c r="AP931" s="68"/>
      <c r="AQ931" s="68"/>
      <c r="AR931" s="68"/>
      <c r="AS931" s="68"/>
      <c r="AT931" s="68"/>
      <c r="AU931" s="71"/>
    </row>
    <row r="932" spans="1:47" ht="15.75" customHeight="1" x14ac:dyDescent="0.2">
      <c r="A932" s="70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  <c r="AC932" s="68"/>
      <c r="AD932" s="68"/>
      <c r="AE932" s="68"/>
      <c r="AF932" s="68"/>
      <c r="AG932" s="68"/>
      <c r="AH932" s="68"/>
      <c r="AI932" s="68"/>
      <c r="AJ932" s="68"/>
      <c r="AK932" s="68"/>
      <c r="AL932" s="68"/>
      <c r="AM932" s="68"/>
      <c r="AN932" s="68"/>
      <c r="AO932" s="68"/>
      <c r="AP932" s="68"/>
      <c r="AQ932" s="68"/>
      <c r="AR932" s="68"/>
      <c r="AS932" s="68"/>
      <c r="AT932" s="68"/>
      <c r="AU932" s="71"/>
    </row>
    <row r="933" spans="1:47" ht="15.75" customHeight="1" x14ac:dyDescent="0.2">
      <c r="A933" s="70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  <c r="AC933" s="68"/>
      <c r="AD933" s="68"/>
      <c r="AE933" s="68"/>
      <c r="AF933" s="68"/>
      <c r="AG933" s="68"/>
      <c r="AH933" s="68"/>
      <c r="AI933" s="68"/>
      <c r="AJ933" s="68"/>
      <c r="AK933" s="68"/>
      <c r="AL933" s="68"/>
      <c r="AM933" s="68"/>
      <c r="AN933" s="68"/>
      <c r="AO933" s="68"/>
      <c r="AP933" s="68"/>
      <c r="AQ933" s="68"/>
      <c r="AR933" s="68"/>
      <c r="AS933" s="68"/>
      <c r="AT933" s="68"/>
      <c r="AU933" s="71"/>
    </row>
    <row r="934" spans="1:47" ht="15.75" customHeight="1" x14ac:dyDescent="0.2">
      <c r="A934" s="70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  <c r="AC934" s="68"/>
      <c r="AD934" s="68"/>
      <c r="AE934" s="68"/>
      <c r="AF934" s="68"/>
      <c r="AG934" s="68"/>
      <c r="AH934" s="68"/>
      <c r="AI934" s="68"/>
      <c r="AJ934" s="68"/>
      <c r="AK934" s="68"/>
      <c r="AL934" s="68"/>
      <c r="AM934" s="68"/>
      <c r="AN934" s="68"/>
      <c r="AO934" s="68"/>
      <c r="AP934" s="68"/>
      <c r="AQ934" s="68"/>
      <c r="AR934" s="68"/>
      <c r="AS934" s="68"/>
      <c r="AT934" s="68"/>
      <c r="AU934" s="71"/>
    </row>
    <row r="935" spans="1:47" ht="15.75" customHeight="1" x14ac:dyDescent="0.2">
      <c r="A935" s="70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  <c r="AC935" s="68"/>
      <c r="AD935" s="68"/>
      <c r="AE935" s="68"/>
      <c r="AF935" s="68"/>
      <c r="AG935" s="68"/>
      <c r="AH935" s="68"/>
      <c r="AI935" s="68"/>
      <c r="AJ935" s="68"/>
      <c r="AK935" s="68"/>
      <c r="AL935" s="68"/>
      <c r="AM935" s="68"/>
      <c r="AN935" s="68"/>
      <c r="AO935" s="68"/>
      <c r="AP935" s="68"/>
      <c r="AQ935" s="68"/>
      <c r="AR935" s="68"/>
      <c r="AS935" s="68"/>
      <c r="AT935" s="68"/>
      <c r="AU935" s="71"/>
    </row>
    <row r="936" spans="1:47" ht="15.75" customHeight="1" x14ac:dyDescent="0.2">
      <c r="A936" s="70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  <c r="AC936" s="68"/>
      <c r="AD936" s="68"/>
      <c r="AE936" s="68"/>
      <c r="AF936" s="68"/>
      <c r="AG936" s="68"/>
      <c r="AH936" s="68"/>
      <c r="AI936" s="68"/>
      <c r="AJ936" s="68"/>
      <c r="AK936" s="68"/>
      <c r="AL936" s="68"/>
      <c r="AM936" s="68"/>
      <c r="AN936" s="68"/>
      <c r="AO936" s="68"/>
      <c r="AP936" s="68"/>
      <c r="AQ936" s="68"/>
      <c r="AR936" s="68"/>
      <c r="AS936" s="68"/>
      <c r="AT936" s="68"/>
      <c r="AU936" s="71"/>
    </row>
    <row r="937" spans="1:47" ht="15.75" customHeight="1" x14ac:dyDescent="0.2">
      <c r="A937" s="70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  <c r="AC937" s="68"/>
      <c r="AD937" s="68"/>
      <c r="AE937" s="68"/>
      <c r="AF937" s="68"/>
      <c r="AG937" s="68"/>
      <c r="AH937" s="68"/>
      <c r="AI937" s="68"/>
      <c r="AJ937" s="68"/>
      <c r="AK937" s="68"/>
      <c r="AL937" s="68"/>
      <c r="AM937" s="68"/>
      <c r="AN937" s="68"/>
      <c r="AO937" s="68"/>
      <c r="AP937" s="68"/>
      <c r="AQ937" s="68"/>
      <c r="AR937" s="68"/>
      <c r="AS937" s="68"/>
      <c r="AT937" s="68"/>
      <c r="AU937" s="71"/>
    </row>
    <row r="938" spans="1:47" ht="15.75" customHeight="1" x14ac:dyDescent="0.2">
      <c r="A938" s="70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  <c r="AC938" s="68"/>
      <c r="AD938" s="68"/>
      <c r="AE938" s="68"/>
      <c r="AF938" s="68"/>
      <c r="AG938" s="68"/>
      <c r="AH938" s="68"/>
      <c r="AI938" s="68"/>
      <c r="AJ938" s="68"/>
      <c r="AK938" s="68"/>
      <c r="AL938" s="68"/>
      <c r="AM938" s="68"/>
      <c r="AN938" s="68"/>
      <c r="AO938" s="68"/>
      <c r="AP938" s="68"/>
      <c r="AQ938" s="68"/>
      <c r="AR938" s="68"/>
      <c r="AS938" s="68"/>
      <c r="AT938" s="68"/>
      <c r="AU938" s="71"/>
    </row>
    <row r="939" spans="1:47" ht="15.75" customHeight="1" x14ac:dyDescent="0.2">
      <c r="A939" s="70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  <c r="AC939" s="68"/>
      <c r="AD939" s="68"/>
      <c r="AE939" s="68"/>
      <c r="AF939" s="68"/>
      <c r="AG939" s="68"/>
      <c r="AH939" s="68"/>
      <c r="AI939" s="68"/>
      <c r="AJ939" s="68"/>
      <c r="AK939" s="68"/>
      <c r="AL939" s="68"/>
      <c r="AM939" s="68"/>
      <c r="AN939" s="68"/>
      <c r="AO939" s="68"/>
      <c r="AP939" s="68"/>
      <c r="AQ939" s="68"/>
      <c r="AR939" s="68"/>
      <c r="AS939" s="68"/>
      <c r="AT939" s="68"/>
      <c r="AU939" s="71"/>
    </row>
    <row r="940" spans="1:47" ht="15.75" customHeight="1" x14ac:dyDescent="0.2">
      <c r="A940" s="70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  <c r="AC940" s="68"/>
      <c r="AD940" s="68"/>
      <c r="AE940" s="68"/>
      <c r="AF940" s="68"/>
      <c r="AG940" s="68"/>
      <c r="AH940" s="68"/>
      <c r="AI940" s="68"/>
      <c r="AJ940" s="68"/>
      <c r="AK940" s="68"/>
      <c r="AL940" s="68"/>
      <c r="AM940" s="68"/>
      <c r="AN940" s="68"/>
      <c r="AO940" s="68"/>
      <c r="AP940" s="68"/>
      <c r="AQ940" s="68"/>
      <c r="AR940" s="68"/>
      <c r="AS940" s="68"/>
      <c r="AT940" s="68"/>
      <c r="AU940" s="71"/>
    </row>
    <row r="941" spans="1:47" ht="15.75" customHeight="1" x14ac:dyDescent="0.2">
      <c r="A941" s="70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  <c r="AC941" s="68"/>
      <c r="AD941" s="68"/>
      <c r="AE941" s="68"/>
      <c r="AF941" s="68"/>
      <c r="AG941" s="68"/>
      <c r="AH941" s="68"/>
      <c r="AI941" s="68"/>
      <c r="AJ941" s="68"/>
      <c r="AK941" s="68"/>
      <c r="AL941" s="68"/>
      <c r="AM941" s="68"/>
      <c r="AN941" s="68"/>
      <c r="AO941" s="68"/>
      <c r="AP941" s="68"/>
      <c r="AQ941" s="68"/>
      <c r="AR941" s="68"/>
      <c r="AS941" s="68"/>
      <c r="AT941" s="68"/>
      <c r="AU941" s="71"/>
    </row>
    <row r="942" spans="1:47" ht="15.75" customHeight="1" x14ac:dyDescent="0.2">
      <c r="A942" s="70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  <c r="AC942" s="68"/>
      <c r="AD942" s="68"/>
      <c r="AE942" s="68"/>
      <c r="AF942" s="68"/>
      <c r="AG942" s="68"/>
      <c r="AH942" s="68"/>
      <c r="AI942" s="68"/>
      <c r="AJ942" s="68"/>
      <c r="AK942" s="68"/>
      <c r="AL942" s="68"/>
      <c r="AM942" s="68"/>
      <c r="AN942" s="68"/>
      <c r="AO942" s="68"/>
      <c r="AP942" s="68"/>
      <c r="AQ942" s="68"/>
      <c r="AR942" s="68"/>
      <c r="AS942" s="68"/>
      <c r="AT942" s="68"/>
      <c r="AU942" s="71"/>
    </row>
    <row r="943" spans="1:47" ht="15.75" customHeight="1" x14ac:dyDescent="0.2">
      <c r="A943" s="70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  <c r="AC943" s="68"/>
      <c r="AD943" s="68"/>
      <c r="AE943" s="68"/>
      <c r="AF943" s="68"/>
      <c r="AG943" s="68"/>
      <c r="AH943" s="68"/>
      <c r="AI943" s="68"/>
      <c r="AJ943" s="68"/>
      <c r="AK943" s="68"/>
      <c r="AL943" s="68"/>
      <c r="AM943" s="68"/>
      <c r="AN943" s="68"/>
      <c r="AO943" s="68"/>
      <c r="AP943" s="68"/>
      <c r="AQ943" s="68"/>
      <c r="AR943" s="68"/>
      <c r="AS943" s="68"/>
      <c r="AT943" s="68"/>
      <c r="AU943" s="71"/>
    </row>
    <row r="944" spans="1:47" ht="15.75" customHeight="1" x14ac:dyDescent="0.2">
      <c r="A944" s="70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  <c r="AC944" s="68"/>
      <c r="AD944" s="68"/>
      <c r="AE944" s="68"/>
      <c r="AF944" s="68"/>
      <c r="AG944" s="68"/>
      <c r="AH944" s="68"/>
      <c r="AI944" s="68"/>
      <c r="AJ944" s="68"/>
      <c r="AK944" s="68"/>
      <c r="AL944" s="68"/>
      <c r="AM944" s="68"/>
      <c r="AN944" s="68"/>
      <c r="AO944" s="68"/>
      <c r="AP944" s="68"/>
      <c r="AQ944" s="68"/>
      <c r="AR944" s="68"/>
      <c r="AS944" s="68"/>
      <c r="AT944" s="68"/>
      <c r="AU944" s="71"/>
    </row>
    <row r="945" spans="1:47" ht="15.75" customHeight="1" x14ac:dyDescent="0.2">
      <c r="A945" s="70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  <c r="AC945" s="68"/>
      <c r="AD945" s="68"/>
      <c r="AE945" s="68"/>
      <c r="AF945" s="68"/>
      <c r="AG945" s="68"/>
      <c r="AH945" s="68"/>
      <c r="AI945" s="68"/>
      <c r="AJ945" s="68"/>
      <c r="AK945" s="68"/>
      <c r="AL945" s="68"/>
      <c r="AM945" s="68"/>
      <c r="AN945" s="68"/>
      <c r="AO945" s="68"/>
      <c r="AP945" s="68"/>
      <c r="AQ945" s="68"/>
      <c r="AR945" s="68"/>
      <c r="AS945" s="68"/>
      <c r="AT945" s="68"/>
      <c r="AU945" s="71"/>
    </row>
    <row r="946" spans="1:47" ht="15.75" customHeight="1" x14ac:dyDescent="0.2">
      <c r="A946" s="70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  <c r="AC946" s="68"/>
      <c r="AD946" s="68"/>
      <c r="AE946" s="68"/>
      <c r="AF946" s="68"/>
      <c r="AG946" s="68"/>
      <c r="AH946" s="68"/>
      <c r="AI946" s="68"/>
      <c r="AJ946" s="68"/>
      <c r="AK946" s="68"/>
      <c r="AL946" s="68"/>
      <c r="AM946" s="68"/>
      <c r="AN946" s="68"/>
      <c r="AO946" s="68"/>
      <c r="AP946" s="68"/>
      <c r="AQ946" s="68"/>
      <c r="AR946" s="68"/>
      <c r="AS946" s="68"/>
      <c r="AT946" s="68"/>
      <c r="AU946" s="71"/>
    </row>
    <row r="947" spans="1:47" ht="15.75" customHeight="1" x14ac:dyDescent="0.2">
      <c r="A947" s="70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  <c r="AC947" s="68"/>
      <c r="AD947" s="68"/>
      <c r="AE947" s="68"/>
      <c r="AF947" s="68"/>
      <c r="AG947" s="68"/>
      <c r="AH947" s="68"/>
      <c r="AI947" s="68"/>
      <c r="AJ947" s="68"/>
      <c r="AK947" s="68"/>
      <c r="AL947" s="68"/>
      <c r="AM947" s="68"/>
      <c r="AN947" s="68"/>
      <c r="AO947" s="68"/>
      <c r="AP947" s="68"/>
      <c r="AQ947" s="68"/>
      <c r="AR947" s="68"/>
      <c r="AS947" s="68"/>
      <c r="AT947" s="68"/>
      <c r="AU947" s="71"/>
    </row>
    <row r="948" spans="1:47" ht="15.75" customHeight="1" x14ac:dyDescent="0.2">
      <c r="A948" s="70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  <c r="AD948" s="68"/>
      <c r="AE948" s="68"/>
      <c r="AF948" s="68"/>
      <c r="AG948" s="68"/>
      <c r="AH948" s="68"/>
      <c r="AI948" s="68"/>
      <c r="AJ948" s="68"/>
      <c r="AK948" s="68"/>
      <c r="AL948" s="68"/>
      <c r="AM948" s="68"/>
      <c r="AN948" s="68"/>
      <c r="AO948" s="68"/>
      <c r="AP948" s="68"/>
      <c r="AQ948" s="68"/>
      <c r="AR948" s="68"/>
      <c r="AS948" s="68"/>
      <c r="AT948" s="68"/>
      <c r="AU948" s="71"/>
    </row>
    <row r="949" spans="1:47" ht="15.75" customHeight="1" x14ac:dyDescent="0.2">
      <c r="A949" s="70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  <c r="AC949" s="68"/>
      <c r="AD949" s="68"/>
      <c r="AE949" s="68"/>
      <c r="AF949" s="68"/>
      <c r="AG949" s="68"/>
      <c r="AH949" s="68"/>
      <c r="AI949" s="68"/>
      <c r="AJ949" s="68"/>
      <c r="AK949" s="68"/>
      <c r="AL949" s="68"/>
      <c r="AM949" s="68"/>
      <c r="AN949" s="68"/>
      <c r="AO949" s="68"/>
      <c r="AP949" s="68"/>
      <c r="AQ949" s="68"/>
      <c r="AR949" s="68"/>
      <c r="AS949" s="68"/>
      <c r="AT949" s="68"/>
      <c r="AU949" s="71"/>
    </row>
    <row r="950" spans="1:47" ht="15.75" customHeight="1" x14ac:dyDescent="0.2">
      <c r="A950" s="70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  <c r="AD950" s="68"/>
      <c r="AE950" s="68"/>
      <c r="AF950" s="68"/>
      <c r="AG950" s="68"/>
      <c r="AH950" s="68"/>
      <c r="AI950" s="68"/>
      <c r="AJ950" s="68"/>
      <c r="AK950" s="68"/>
      <c r="AL950" s="68"/>
      <c r="AM950" s="68"/>
      <c r="AN950" s="68"/>
      <c r="AO950" s="68"/>
      <c r="AP950" s="68"/>
      <c r="AQ950" s="68"/>
      <c r="AR950" s="68"/>
      <c r="AS950" s="68"/>
      <c r="AT950" s="68"/>
      <c r="AU950" s="71"/>
    </row>
    <row r="951" spans="1:47" ht="15.75" customHeight="1" x14ac:dyDescent="0.2">
      <c r="A951" s="70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  <c r="AC951" s="68"/>
      <c r="AD951" s="68"/>
      <c r="AE951" s="68"/>
      <c r="AF951" s="68"/>
      <c r="AG951" s="68"/>
      <c r="AH951" s="68"/>
      <c r="AI951" s="68"/>
      <c r="AJ951" s="68"/>
      <c r="AK951" s="68"/>
      <c r="AL951" s="68"/>
      <c r="AM951" s="68"/>
      <c r="AN951" s="68"/>
      <c r="AO951" s="68"/>
      <c r="AP951" s="68"/>
      <c r="AQ951" s="68"/>
      <c r="AR951" s="68"/>
      <c r="AS951" s="68"/>
      <c r="AT951" s="68"/>
      <c r="AU951" s="71"/>
    </row>
    <row r="952" spans="1:47" ht="15.75" customHeight="1" x14ac:dyDescent="0.2">
      <c r="A952" s="70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  <c r="AD952" s="68"/>
      <c r="AE952" s="68"/>
      <c r="AF952" s="68"/>
      <c r="AG952" s="68"/>
      <c r="AH952" s="68"/>
      <c r="AI952" s="68"/>
      <c r="AJ952" s="68"/>
      <c r="AK952" s="68"/>
      <c r="AL952" s="68"/>
      <c r="AM952" s="68"/>
      <c r="AN952" s="68"/>
      <c r="AO952" s="68"/>
      <c r="AP952" s="68"/>
      <c r="AQ952" s="68"/>
      <c r="AR952" s="68"/>
      <c r="AS952" s="68"/>
      <c r="AT952" s="68"/>
      <c r="AU952" s="71"/>
    </row>
    <row r="953" spans="1:47" ht="15.75" customHeight="1" x14ac:dyDescent="0.2">
      <c r="A953" s="70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  <c r="AD953" s="68"/>
      <c r="AE953" s="68"/>
      <c r="AF953" s="68"/>
      <c r="AG953" s="68"/>
      <c r="AH953" s="68"/>
      <c r="AI953" s="68"/>
      <c r="AJ953" s="68"/>
      <c r="AK953" s="68"/>
      <c r="AL953" s="68"/>
      <c r="AM953" s="68"/>
      <c r="AN953" s="68"/>
      <c r="AO953" s="68"/>
      <c r="AP953" s="68"/>
      <c r="AQ953" s="68"/>
      <c r="AR953" s="68"/>
      <c r="AS953" s="68"/>
      <c r="AT953" s="68"/>
      <c r="AU953" s="71"/>
    </row>
    <row r="954" spans="1:47" ht="15.75" customHeight="1" x14ac:dyDescent="0.2">
      <c r="A954" s="70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  <c r="AC954" s="68"/>
      <c r="AD954" s="68"/>
      <c r="AE954" s="68"/>
      <c r="AF954" s="68"/>
      <c r="AG954" s="68"/>
      <c r="AH954" s="68"/>
      <c r="AI954" s="68"/>
      <c r="AJ954" s="68"/>
      <c r="AK954" s="68"/>
      <c r="AL954" s="68"/>
      <c r="AM954" s="68"/>
      <c r="AN954" s="68"/>
      <c r="AO954" s="68"/>
      <c r="AP954" s="68"/>
      <c r="AQ954" s="68"/>
      <c r="AR954" s="68"/>
      <c r="AS954" s="68"/>
      <c r="AT954" s="68"/>
      <c r="AU954" s="71"/>
    </row>
    <row r="955" spans="1:47" ht="15.75" customHeight="1" x14ac:dyDescent="0.2">
      <c r="A955" s="70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  <c r="AC955" s="68"/>
      <c r="AD955" s="68"/>
      <c r="AE955" s="68"/>
      <c r="AF955" s="68"/>
      <c r="AG955" s="68"/>
      <c r="AH955" s="68"/>
      <c r="AI955" s="68"/>
      <c r="AJ955" s="68"/>
      <c r="AK955" s="68"/>
      <c r="AL955" s="68"/>
      <c r="AM955" s="68"/>
      <c r="AN955" s="68"/>
      <c r="AO955" s="68"/>
      <c r="AP955" s="68"/>
      <c r="AQ955" s="68"/>
      <c r="AR955" s="68"/>
      <c r="AS955" s="68"/>
      <c r="AT955" s="68"/>
      <c r="AU955" s="71"/>
    </row>
    <row r="956" spans="1:47" ht="15.75" customHeight="1" x14ac:dyDescent="0.2">
      <c r="A956" s="70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  <c r="AC956" s="68"/>
      <c r="AD956" s="68"/>
      <c r="AE956" s="68"/>
      <c r="AF956" s="68"/>
      <c r="AG956" s="68"/>
      <c r="AH956" s="68"/>
      <c r="AI956" s="68"/>
      <c r="AJ956" s="68"/>
      <c r="AK956" s="68"/>
      <c r="AL956" s="68"/>
      <c r="AM956" s="68"/>
      <c r="AN956" s="68"/>
      <c r="AO956" s="68"/>
      <c r="AP956" s="68"/>
      <c r="AQ956" s="68"/>
      <c r="AR956" s="68"/>
      <c r="AS956" s="68"/>
      <c r="AT956" s="68"/>
      <c r="AU956" s="71"/>
    </row>
    <row r="957" spans="1:47" ht="15.75" customHeight="1" x14ac:dyDescent="0.2">
      <c r="A957" s="70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  <c r="AD957" s="68"/>
      <c r="AE957" s="68"/>
      <c r="AF957" s="68"/>
      <c r="AG957" s="68"/>
      <c r="AH957" s="68"/>
      <c r="AI957" s="68"/>
      <c r="AJ957" s="68"/>
      <c r="AK957" s="68"/>
      <c r="AL957" s="68"/>
      <c r="AM957" s="68"/>
      <c r="AN957" s="68"/>
      <c r="AO957" s="68"/>
      <c r="AP957" s="68"/>
      <c r="AQ957" s="68"/>
      <c r="AR957" s="68"/>
      <c r="AS957" s="68"/>
      <c r="AT957" s="68"/>
      <c r="AU957" s="71"/>
    </row>
    <row r="958" spans="1:47" ht="15.75" customHeight="1" x14ac:dyDescent="0.2">
      <c r="A958" s="70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  <c r="AC958" s="68"/>
      <c r="AD958" s="68"/>
      <c r="AE958" s="68"/>
      <c r="AF958" s="68"/>
      <c r="AG958" s="68"/>
      <c r="AH958" s="68"/>
      <c r="AI958" s="68"/>
      <c r="AJ958" s="68"/>
      <c r="AK958" s="68"/>
      <c r="AL958" s="68"/>
      <c r="AM958" s="68"/>
      <c r="AN958" s="68"/>
      <c r="AO958" s="68"/>
      <c r="AP958" s="68"/>
      <c r="AQ958" s="68"/>
      <c r="AR958" s="68"/>
      <c r="AS958" s="68"/>
      <c r="AT958" s="68"/>
      <c r="AU958" s="71"/>
    </row>
    <row r="959" spans="1:47" ht="15.75" customHeight="1" x14ac:dyDescent="0.2">
      <c r="A959" s="70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  <c r="AD959" s="68"/>
      <c r="AE959" s="68"/>
      <c r="AF959" s="68"/>
      <c r="AG959" s="68"/>
      <c r="AH959" s="68"/>
      <c r="AI959" s="68"/>
      <c r="AJ959" s="68"/>
      <c r="AK959" s="68"/>
      <c r="AL959" s="68"/>
      <c r="AM959" s="68"/>
      <c r="AN959" s="68"/>
      <c r="AO959" s="68"/>
      <c r="AP959" s="68"/>
      <c r="AQ959" s="68"/>
      <c r="AR959" s="68"/>
      <c r="AS959" s="68"/>
      <c r="AT959" s="68"/>
      <c r="AU959" s="71"/>
    </row>
    <row r="960" spans="1:47" ht="15.75" customHeight="1" x14ac:dyDescent="0.2">
      <c r="A960" s="70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  <c r="AD960" s="68"/>
      <c r="AE960" s="68"/>
      <c r="AF960" s="68"/>
      <c r="AG960" s="68"/>
      <c r="AH960" s="68"/>
      <c r="AI960" s="68"/>
      <c r="AJ960" s="68"/>
      <c r="AK960" s="68"/>
      <c r="AL960" s="68"/>
      <c r="AM960" s="68"/>
      <c r="AN960" s="68"/>
      <c r="AO960" s="68"/>
      <c r="AP960" s="68"/>
      <c r="AQ960" s="68"/>
      <c r="AR960" s="68"/>
      <c r="AS960" s="68"/>
      <c r="AT960" s="68"/>
      <c r="AU960" s="71"/>
    </row>
    <row r="961" spans="1:47" ht="15.75" customHeight="1" x14ac:dyDescent="0.2">
      <c r="A961" s="70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  <c r="AD961" s="68"/>
      <c r="AE961" s="68"/>
      <c r="AF961" s="68"/>
      <c r="AG961" s="68"/>
      <c r="AH961" s="68"/>
      <c r="AI961" s="68"/>
      <c r="AJ961" s="68"/>
      <c r="AK961" s="68"/>
      <c r="AL961" s="68"/>
      <c r="AM961" s="68"/>
      <c r="AN961" s="68"/>
      <c r="AO961" s="68"/>
      <c r="AP961" s="68"/>
      <c r="AQ961" s="68"/>
      <c r="AR961" s="68"/>
      <c r="AS961" s="68"/>
      <c r="AT961" s="68"/>
      <c r="AU961" s="71"/>
    </row>
    <row r="962" spans="1:47" ht="15.75" customHeight="1" x14ac:dyDescent="0.2">
      <c r="A962" s="70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  <c r="AC962" s="68"/>
      <c r="AD962" s="68"/>
      <c r="AE962" s="68"/>
      <c r="AF962" s="68"/>
      <c r="AG962" s="68"/>
      <c r="AH962" s="68"/>
      <c r="AI962" s="68"/>
      <c r="AJ962" s="68"/>
      <c r="AK962" s="68"/>
      <c r="AL962" s="68"/>
      <c r="AM962" s="68"/>
      <c r="AN962" s="68"/>
      <c r="AO962" s="68"/>
      <c r="AP962" s="68"/>
      <c r="AQ962" s="68"/>
      <c r="AR962" s="68"/>
      <c r="AS962" s="68"/>
      <c r="AT962" s="68"/>
      <c r="AU962" s="71"/>
    </row>
    <row r="963" spans="1:47" ht="15.75" customHeight="1" x14ac:dyDescent="0.2">
      <c r="A963" s="70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  <c r="AC963" s="68"/>
      <c r="AD963" s="68"/>
      <c r="AE963" s="68"/>
      <c r="AF963" s="68"/>
      <c r="AG963" s="68"/>
      <c r="AH963" s="68"/>
      <c r="AI963" s="68"/>
      <c r="AJ963" s="68"/>
      <c r="AK963" s="68"/>
      <c r="AL963" s="68"/>
      <c r="AM963" s="68"/>
      <c r="AN963" s="68"/>
      <c r="AO963" s="68"/>
      <c r="AP963" s="68"/>
      <c r="AQ963" s="68"/>
      <c r="AR963" s="68"/>
      <c r="AS963" s="68"/>
      <c r="AT963" s="68"/>
      <c r="AU963" s="71"/>
    </row>
    <row r="964" spans="1:47" ht="15.75" customHeight="1" x14ac:dyDescent="0.2">
      <c r="A964" s="70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  <c r="AD964" s="68"/>
      <c r="AE964" s="68"/>
      <c r="AF964" s="68"/>
      <c r="AG964" s="68"/>
      <c r="AH964" s="68"/>
      <c r="AI964" s="68"/>
      <c r="AJ964" s="68"/>
      <c r="AK964" s="68"/>
      <c r="AL964" s="68"/>
      <c r="AM964" s="68"/>
      <c r="AN964" s="68"/>
      <c r="AO964" s="68"/>
      <c r="AP964" s="68"/>
      <c r="AQ964" s="68"/>
      <c r="AR964" s="68"/>
      <c r="AS964" s="68"/>
      <c r="AT964" s="68"/>
      <c r="AU964" s="71"/>
    </row>
    <row r="965" spans="1:47" ht="15.75" customHeight="1" x14ac:dyDescent="0.2">
      <c r="A965" s="70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  <c r="AD965" s="68"/>
      <c r="AE965" s="68"/>
      <c r="AF965" s="68"/>
      <c r="AG965" s="68"/>
      <c r="AH965" s="68"/>
      <c r="AI965" s="68"/>
      <c r="AJ965" s="68"/>
      <c r="AK965" s="68"/>
      <c r="AL965" s="68"/>
      <c r="AM965" s="68"/>
      <c r="AN965" s="68"/>
      <c r="AO965" s="68"/>
      <c r="AP965" s="68"/>
      <c r="AQ965" s="68"/>
      <c r="AR965" s="68"/>
      <c r="AS965" s="68"/>
      <c r="AT965" s="68"/>
      <c r="AU965" s="71"/>
    </row>
    <row r="966" spans="1:47" ht="15.75" customHeight="1" x14ac:dyDescent="0.2">
      <c r="A966" s="70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  <c r="AD966" s="68"/>
      <c r="AE966" s="68"/>
      <c r="AF966" s="68"/>
      <c r="AG966" s="68"/>
      <c r="AH966" s="68"/>
      <c r="AI966" s="68"/>
      <c r="AJ966" s="68"/>
      <c r="AK966" s="68"/>
      <c r="AL966" s="68"/>
      <c r="AM966" s="68"/>
      <c r="AN966" s="68"/>
      <c r="AO966" s="68"/>
      <c r="AP966" s="68"/>
      <c r="AQ966" s="68"/>
      <c r="AR966" s="68"/>
      <c r="AS966" s="68"/>
      <c r="AT966" s="68"/>
      <c r="AU966" s="71"/>
    </row>
    <row r="967" spans="1:47" ht="15.75" customHeight="1" x14ac:dyDescent="0.2">
      <c r="A967" s="70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  <c r="AD967" s="68"/>
      <c r="AE967" s="68"/>
      <c r="AF967" s="68"/>
      <c r="AG967" s="68"/>
      <c r="AH967" s="68"/>
      <c r="AI967" s="68"/>
      <c r="AJ967" s="68"/>
      <c r="AK967" s="68"/>
      <c r="AL967" s="68"/>
      <c r="AM967" s="68"/>
      <c r="AN967" s="68"/>
      <c r="AO967" s="68"/>
      <c r="AP967" s="68"/>
      <c r="AQ967" s="68"/>
      <c r="AR967" s="68"/>
      <c r="AS967" s="68"/>
      <c r="AT967" s="68"/>
      <c r="AU967" s="71"/>
    </row>
    <row r="968" spans="1:47" ht="15.75" customHeight="1" x14ac:dyDescent="0.2">
      <c r="A968" s="70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  <c r="AC968" s="68"/>
      <c r="AD968" s="68"/>
      <c r="AE968" s="68"/>
      <c r="AF968" s="68"/>
      <c r="AG968" s="68"/>
      <c r="AH968" s="68"/>
      <c r="AI968" s="68"/>
      <c r="AJ968" s="68"/>
      <c r="AK968" s="68"/>
      <c r="AL968" s="68"/>
      <c r="AM968" s="68"/>
      <c r="AN968" s="68"/>
      <c r="AO968" s="68"/>
      <c r="AP968" s="68"/>
      <c r="AQ968" s="68"/>
      <c r="AR968" s="68"/>
      <c r="AS968" s="68"/>
      <c r="AT968" s="68"/>
      <c r="AU968" s="71"/>
    </row>
    <row r="969" spans="1:47" ht="15.75" customHeight="1" x14ac:dyDescent="0.2">
      <c r="A969" s="70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  <c r="AD969" s="68"/>
      <c r="AE969" s="68"/>
      <c r="AF969" s="68"/>
      <c r="AG969" s="68"/>
      <c r="AH969" s="68"/>
      <c r="AI969" s="68"/>
      <c r="AJ969" s="68"/>
      <c r="AK969" s="68"/>
      <c r="AL969" s="68"/>
      <c r="AM969" s="68"/>
      <c r="AN969" s="68"/>
      <c r="AO969" s="68"/>
      <c r="AP969" s="68"/>
      <c r="AQ969" s="68"/>
      <c r="AR969" s="68"/>
      <c r="AS969" s="68"/>
      <c r="AT969" s="68"/>
      <c r="AU969" s="71"/>
    </row>
    <row r="970" spans="1:47" ht="15.75" customHeight="1" x14ac:dyDescent="0.2">
      <c r="A970" s="70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  <c r="AD970" s="68"/>
      <c r="AE970" s="68"/>
      <c r="AF970" s="68"/>
      <c r="AG970" s="68"/>
      <c r="AH970" s="68"/>
      <c r="AI970" s="68"/>
      <c r="AJ970" s="68"/>
      <c r="AK970" s="68"/>
      <c r="AL970" s="68"/>
      <c r="AM970" s="68"/>
      <c r="AN970" s="68"/>
      <c r="AO970" s="68"/>
      <c r="AP970" s="68"/>
      <c r="AQ970" s="68"/>
      <c r="AR970" s="68"/>
      <c r="AS970" s="68"/>
      <c r="AT970" s="68"/>
      <c r="AU970" s="71"/>
    </row>
    <row r="971" spans="1:47" ht="15.75" customHeight="1" x14ac:dyDescent="0.2">
      <c r="A971" s="70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  <c r="AD971" s="68"/>
      <c r="AE971" s="68"/>
      <c r="AF971" s="68"/>
      <c r="AG971" s="68"/>
      <c r="AH971" s="68"/>
      <c r="AI971" s="68"/>
      <c r="AJ971" s="68"/>
      <c r="AK971" s="68"/>
      <c r="AL971" s="68"/>
      <c r="AM971" s="68"/>
      <c r="AN971" s="68"/>
      <c r="AO971" s="68"/>
      <c r="AP971" s="68"/>
      <c r="AQ971" s="68"/>
      <c r="AR971" s="68"/>
      <c r="AS971" s="68"/>
      <c r="AT971" s="68"/>
      <c r="AU971" s="71"/>
    </row>
    <row r="972" spans="1:47" ht="15.75" customHeight="1" x14ac:dyDescent="0.2">
      <c r="A972" s="70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  <c r="AD972" s="68"/>
      <c r="AE972" s="68"/>
      <c r="AF972" s="68"/>
      <c r="AG972" s="68"/>
      <c r="AH972" s="68"/>
      <c r="AI972" s="68"/>
      <c r="AJ972" s="68"/>
      <c r="AK972" s="68"/>
      <c r="AL972" s="68"/>
      <c r="AM972" s="68"/>
      <c r="AN972" s="68"/>
      <c r="AO972" s="68"/>
      <c r="AP972" s="68"/>
      <c r="AQ972" s="68"/>
      <c r="AR972" s="68"/>
      <c r="AS972" s="68"/>
      <c r="AT972" s="68"/>
      <c r="AU972" s="71"/>
    </row>
    <row r="973" spans="1:47" ht="15.75" customHeight="1" x14ac:dyDescent="0.2">
      <c r="A973" s="70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  <c r="AD973" s="68"/>
      <c r="AE973" s="68"/>
      <c r="AF973" s="68"/>
      <c r="AG973" s="68"/>
      <c r="AH973" s="68"/>
      <c r="AI973" s="68"/>
      <c r="AJ973" s="68"/>
      <c r="AK973" s="68"/>
      <c r="AL973" s="68"/>
      <c r="AM973" s="68"/>
      <c r="AN973" s="68"/>
      <c r="AO973" s="68"/>
      <c r="AP973" s="68"/>
      <c r="AQ973" s="68"/>
      <c r="AR973" s="68"/>
      <c r="AS973" s="68"/>
      <c r="AT973" s="68"/>
      <c r="AU973" s="71"/>
    </row>
    <row r="974" spans="1:47" ht="15.75" customHeight="1" x14ac:dyDescent="0.2">
      <c r="A974" s="70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  <c r="AB974" s="68"/>
      <c r="AC974" s="68"/>
      <c r="AD974" s="68"/>
      <c r="AE974" s="68"/>
      <c r="AF974" s="68"/>
      <c r="AG974" s="68"/>
      <c r="AH974" s="68"/>
      <c r="AI974" s="68"/>
      <c r="AJ974" s="68"/>
      <c r="AK974" s="68"/>
      <c r="AL974" s="68"/>
      <c r="AM974" s="68"/>
      <c r="AN974" s="68"/>
      <c r="AO974" s="68"/>
      <c r="AP974" s="68"/>
      <c r="AQ974" s="68"/>
      <c r="AR974" s="68"/>
      <c r="AS974" s="68"/>
      <c r="AT974" s="68"/>
      <c r="AU974" s="71"/>
    </row>
    <row r="975" spans="1:47" ht="15.75" customHeight="1" x14ac:dyDescent="0.2">
      <c r="A975" s="70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  <c r="AB975" s="68"/>
      <c r="AC975" s="68"/>
      <c r="AD975" s="68"/>
      <c r="AE975" s="68"/>
      <c r="AF975" s="68"/>
      <c r="AG975" s="68"/>
      <c r="AH975" s="68"/>
      <c r="AI975" s="68"/>
      <c r="AJ975" s="68"/>
      <c r="AK975" s="68"/>
      <c r="AL975" s="68"/>
      <c r="AM975" s="68"/>
      <c r="AN975" s="68"/>
      <c r="AO975" s="68"/>
      <c r="AP975" s="68"/>
      <c r="AQ975" s="68"/>
      <c r="AR975" s="68"/>
      <c r="AS975" s="68"/>
      <c r="AT975" s="68"/>
      <c r="AU975" s="71"/>
    </row>
    <row r="976" spans="1:47" ht="15.75" customHeight="1" x14ac:dyDescent="0.2">
      <c r="A976" s="70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  <c r="AB976" s="68"/>
      <c r="AC976" s="68"/>
      <c r="AD976" s="68"/>
      <c r="AE976" s="68"/>
      <c r="AF976" s="68"/>
      <c r="AG976" s="68"/>
      <c r="AH976" s="68"/>
      <c r="AI976" s="68"/>
      <c r="AJ976" s="68"/>
      <c r="AK976" s="68"/>
      <c r="AL976" s="68"/>
      <c r="AM976" s="68"/>
      <c r="AN976" s="68"/>
      <c r="AO976" s="68"/>
      <c r="AP976" s="68"/>
      <c r="AQ976" s="68"/>
      <c r="AR976" s="68"/>
      <c r="AS976" s="68"/>
      <c r="AT976" s="68"/>
      <c r="AU976" s="71"/>
    </row>
    <row r="977" spans="1:47" ht="15.75" customHeight="1" x14ac:dyDescent="0.2">
      <c r="A977" s="70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  <c r="AB977" s="68"/>
      <c r="AC977" s="68"/>
      <c r="AD977" s="68"/>
      <c r="AE977" s="68"/>
      <c r="AF977" s="68"/>
      <c r="AG977" s="68"/>
      <c r="AH977" s="68"/>
      <c r="AI977" s="68"/>
      <c r="AJ977" s="68"/>
      <c r="AK977" s="68"/>
      <c r="AL977" s="68"/>
      <c r="AM977" s="68"/>
      <c r="AN977" s="68"/>
      <c r="AO977" s="68"/>
      <c r="AP977" s="68"/>
      <c r="AQ977" s="68"/>
      <c r="AR977" s="68"/>
      <c r="AS977" s="68"/>
      <c r="AT977" s="68"/>
      <c r="AU977" s="71"/>
    </row>
    <row r="978" spans="1:47" ht="15.75" customHeight="1" x14ac:dyDescent="0.2">
      <c r="A978" s="70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  <c r="AB978" s="68"/>
      <c r="AC978" s="68"/>
      <c r="AD978" s="68"/>
      <c r="AE978" s="68"/>
      <c r="AF978" s="68"/>
      <c r="AG978" s="68"/>
      <c r="AH978" s="68"/>
      <c r="AI978" s="68"/>
      <c r="AJ978" s="68"/>
      <c r="AK978" s="68"/>
      <c r="AL978" s="68"/>
      <c r="AM978" s="68"/>
      <c r="AN978" s="68"/>
      <c r="AO978" s="68"/>
      <c r="AP978" s="68"/>
      <c r="AQ978" s="68"/>
      <c r="AR978" s="68"/>
      <c r="AS978" s="68"/>
      <c r="AT978" s="68"/>
      <c r="AU978" s="71"/>
    </row>
    <row r="979" spans="1:47" ht="15.75" customHeight="1" x14ac:dyDescent="0.2">
      <c r="A979" s="70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  <c r="AB979" s="68"/>
      <c r="AC979" s="68"/>
      <c r="AD979" s="68"/>
      <c r="AE979" s="68"/>
      <c r="AF979" s="68"/>
      <c r="AG979" s="68"/>
      <c r="AH979" s="68"/>
      <c r="AI979" s="68"/>
      <c r="AJ979" s="68"/>
      <c r="AK979" s="68"/>
      <c r="AL979" s="68"/>
      <c r="AM979" s="68"/>
      <c r="AN979" s="68"/>
      <c r="AO979" s="68"/>
      <c r="AP979" s="68"/>
      <c r="AQ979" s="68"/>
      <c r="AR979" s="68"/>
      <c r="AS979" s="68"/>
      <c r="AT979" s="68"/>
      <c r="AU979" s="71"/>
    </row>
    <row r="980" spans="1:47" ht="15.75" customHeight="1" x14ac:dyDescent="0.2">
      <c r="A980" s="70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  <c r="AB980" s="68"/>
      <c r="AC980" s="68"/>
      <c r="AD980" s="68"/>
      <c r="AE980" s="68"/>
      <c r="AF980" s="68"/>
      <c r="AG980" s="68"/>
      <c r="AH980" s="68"/>
      <c r="AI980" s="68"/>
      <c r="AJ980" s="68"/>
      <c r="AK980" s="68"/>
      <c r="AL980" s="68"/>
      <c r="AM980" s="68"/>
      <c r="AN980" s="68"/>
      <c r="AO980" s="68"/>
      <c r="AP980" s="68"/>
      <c r="AQ980" s="68"/>
      <c r="AR980" s="68"/>
      <c r="AS980" s="68"/>
      <c r="AT980" s="68"/>
      <c r="AU980" s="71"/>
    </row>
    <row r="981" spans="1:47" ht="15.75" customHeight="1" x14ac:dyDescent="0.2">
      <c r="A981" s="70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  <c r="AB981" s="68"/>
      <c r="AC981" s="68"/>
      <c r="AD981" s="68"/>
      <c r="AE981" s="68"/>
      <c r="AF981" s="68"/>
      <c r="AG981" s="68"/>
      <c r="AH981" s="68"/>
      <c r="AI981" s="68"/>
      <c r="AJ981" s="68"/>
      <c r="AK981" s="68"/>
      <c r="AL981" s="68"/>
      <c r="AM981" s="68"/>
      <c r="AN981" s="68"/>
      <c r="AO981" s="68"/>
      <c r="AP981" s="68"/>
      <c r="AQ981" s="68"/>
      <c r="AR981" s="68"/>
      <c r="AS981" s="68"/>
      <c r="AT981" s="68"/>
      <c r="AU981" s="71"/>
    </row>
    <row r="982" spans="1:47" ht="15.75" customHeight="1" x14ac:dyDescent="0.2">
      <c r="A982" s="70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  <c r="AB982" s="68"/>
      <c r="AC982" s="68"/>
      <c r="AD982" s="68"/>
      <c r="AE982" s="68"/>
      <c r="AF982" s="68"/>
      <c r="AG982" s="68"/>
      <c r="AH982" s="68"/>
      <c r="AI982" s="68"/>
      <c r="AJ982" s="68"/>
      <c r="AK982" s="68"/>
      <c r="AL982" s="68"/>
      <c r="AM982" s="68"/>
      <c r="AN982" s="68"/>
      <c r="AO982" s="68"/>
      <c r="AP982" s="68"/>
      <c r="AQ982" s="68"/>
      <c r="AR982" s="68"/>
      <c r="AS982" s="68"/>
      <c r="AT982" s="68"/>
      <c r="AU982" s="71"/>
    </row>
    <row r="983" spans="1:47" ht="15.75" customHeight="1" x14ac:dyDescent="0.2">
      <c r="A983" s="70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  <c r="AB983" s="68"/>
      <c r="AC983" s="68"/>
      <c r="AD983" s="68"/>
      <c r="AE983" s="68"/>
      <c r="AF983" s="68"/>
      <c r="AG983" s="68"/>
      <c r="AH983" s="68"/>
      <c r="AI983" s="68"/>
      <c r="AJ983" s="68"/>
      <c r="AK983" s="68"/>
      <c r="AL983" s="68"/>
      <c r="AM983" s="68"/>
      <c r="AN983" s="68"/>
      <c r="AO983" s="68"/>
      <c r="AP983" s="68"/>
      <c r="AQ983" s="68"/>
      <c r="AR983" s="68"/>
      <c r="AS983" s="68"/>
      <c r="AT983" s="68"/>
      <c r="AU983" s="71"/>
    </row>
    <row r="984" spans="1:47" ht="15.75" customHeight="1" x14ac:dyDescent="0.2">
      <c r="A984" s="70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  <c r="AB984" s="68"/>
      <c r="AC984" s="68"/>
      <c r="AD984" s="68"/>
      <c r="AE984" s="68"/>
      <c r="AF984" s="68"/>
      <c r="AG984" s="68"/>
      <c r="AH984" s="68"/>
      <c r="AI984" s="68"/>
      <c r="AJ984" s="68"/>
      <c r="AK984" s="68"/>
      <c r="AL984" s="68"/>
      <c r="AM984" s="68"/>
      <c r="AN984" s="68"/>
      <c r="AO984" s="68"/>
      <c r="AP984" s="68"/>
      <c r="AQ984" s="68"/>
      <c r="AR984" s="68"/>
      <c r="AS984" s="68"/>
      <c r="AT984" s="68"/>
      <c r="AU984" s="71"/>
    </row>
    <row r="985" spans="1:47" ht="15.75" customHeight="1" x14ac:dyDescent="0.2">
      <c r="A985" s="70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  <c r="AB985" s="68"/>
      <c r="AC985" s="68"/>
      <c r="AD985" s="68"/>
      <c r="AE985" s="68"/>
      <c r="AF985" s="68"/>
      <c r="AG985" s="68"/>
      <c r="AH985" s="68"/>
      <c r="AI985" s="68"/>
      <c r="AJ985" s="68"/>
      <c r="AK985" s="68"/>
      <c r="AL985" s="68"/>
      <c r="AM985" s="68"/>
      <c r="AN985" s="68"/>
      <c r="AO985" s="68"/>
      <c r="AP985" s="68"/>
      <c r="AQ985" s="68"/>
      <c r="AR985" s="68"/>
      <c r="AS985" s="68"/>
      <c r="AT985" s="68"/>
      <c r="AU985" s="71"/>
    </row>
    <row r="986" spans="1:47" ht="15.75" customHeight="1" x14ac:dyDescent="0.2">
      <c r="A986" s="70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  <c r="AB986" s="68"/>
      <c r="AC986" s="68"/>
      <c r="AD986" s="68"/>
      <c r="AE986" s="68"/>
      <c r="AF986" s="68"/>
      <c r="AG986" s="68"/>
      <c r="AH986" s="68"/>
      <c r="AI986" s="68"/>
      <c r="AJ986" s="68"/>
      <c r="AK986" s="68"/>
      <c r="AL986" s="68"/>
      <c r="AM986" s="68"/>
      <c r="AN986" s="68"/>
      <c r="AO986" s="68"/>
      <c r="AP986" s="68"/>
      <c r="AQ986" s="68"/>
      <c r="AR986" s="68"/>
      <c r="AS986" s="68"/>
      <c r="AT986" s="68"/>
      <c r="AU986" s="71"/>
    </row>
    <row r="987" spans="1:47" ht="15.75" customHeight="1" x14ac:dyDescent="0.2">
      <c r="A987" s="70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  <c r="AE987" s="68"/>
      <c r="AF987" s="68"/>
      <c r="AG987" s="68"/>
      <c r="AH987" s="68"/>
      <c r="AI987" s="68"/>
      <c r="AJ987" s="68"/>
      <c r="AK987" s="68"/>
      <c r="AL987" s="68"/>
      <c r="AM987" s="68"/>
      <c r="AN987" s="68"/>
      <c r="AO987" s="68"/>
      <c r="AP987" s="68"/>
      <c r="AQ987" s="68"/>
      <c r="AR987" s="68"/>
      <c r="AS987" s="68"/>
      <c r="AT987" s="68"/>
      <c r="AU987" s="71"/>
    </row>
    <row r="988" spans="1:47" ht="15.75" customHeight="1" x14ac:dyDescent="0.2">
      <c r="A988" s="70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  <c r="AB988" s="68"/>
      <c r="AC988" s="68"/>
      <c r="AD988" s="68"/>
      <c r="AE988" s="68"/>
      <c r="AF988" s="68"/>
      <c r="AG988" s="68"/>
      <c r="AH988" s="68"/>
      <c r="AI988" s="68"/>
      <c r="AJ988" s="68"/>
      <c r="AK988" s="68"/>
      <c r="AL988" s="68"/>
      <c r="AM988" s="68"/>
      <c r="AN988" s="68"/>
      <c r="AO988" s="68"/>
      <c r="AP988" s="68"/>
      <c r="AQ988" s="68"/>
      <c r="AR988" s="68"/>
      <c r="AS988" s="68"/>
      <c r="AT988" s="68"/>
      <c r="AU988" s="71"/>
    </row>
    <row r="989" spans="1:47" ht="15.75" customHeight="1" x14ac:dyDescent="0.2">
      <c r="A989" s="70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  <c r="AB989" s="68"/>
      <c r="AC989" s="68"/>
      <c r="AD989" s="68"/>
      <c r="AE989" s="68"/>
      <c r="AF989" s="68"/>
      <c r="AG989" s="68"/>
      <c r="AH989" s="68"/>
      <c r="AI989" s="68"/>
      <c r="AJ989" s="68"/>
      <c r="AK989" s="68"/>
      <c r="AL989" s="68"/>
      <c r="AM989" s="68"/>
      <c r="AN989" s="68"/>
      <c r="AO989" s="68"/>
      <c r="AP989" s="68"/>
      <c r="AQ989" s="68"/>
      <c r="AR989" s="68"/>
      <c r="AS989" s="68"/>
      <c r="AT989" s="68"/>
      <c r="AU989" s="71"/>
    </row>
    <row r="990" spans="1:47" ht="15.75" customHeight="1" x14ac:dyDescent="0.2">
      <c r="A990" s="70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  <c r="AB990" s="68"/>
      <c r="AC990" s="68"/>
      <c r="AD990" s="68"/>
      <c r="AE990" s="68"/>
      <c r="AF990" s="68"/>
      <c r="AG990" s="68"/>
      <c r="AH990" s="68"/>
      <c r="AI990" s="68"/>
      <c r="AJ990" s="68"/>
      <c r="AK990" s="68"/>
      <c r="AL990" s="68"/>
      <c r="AM990" s="68"/>
      <c r="AN990" s="68"/>
      <c r="AO990" s="68"/>
      <c r="AP990" s="68"/>
      <c r="AQ990" s="68"/>
      <c r="AR990" s="68"/>
      <c r="AS990" s="68"/>
      <c r="AT990" s="68"/>
      <c r="AU990" s="71"/>
    </row>
    <row r="991" spans="1:47" ht="15.75" customHeight="1" x14ac:dyDescent="0.2">
      <c r="A991" s="70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  <c r="AB991" s="68"/>
      <c r="AC991" s="68"/>
      <c r="AD991" s="68"/>
      <c r="AE991" s="68"/>
      <c r="AF991" s="68"/>
      <c r="AG991" s="68"/>
      <c r="AH991" s="68"/>
      <c r="AI991" s="68"/>
      <c r="AJ991" s="68"/>
      <c r="AK991" s="68"/>
      <c r="AL991" s="68"/>
      <c r="AM991" s="68"/>
      <c r="AN991" s="68"/>
      <c r="AO991" s="68"/>
      <c r="AP991" s="68"/>
      <c r="AQ991" s="68"/>
      <c r="AR991" s="68"/>
      <c r="AS991" s="68"/>
      <c r="AT991" s="68"/>
      <c r="AU991" s="71"/>
    </row>
    <row r="992" spans="1:47" ht="15.75" customHeight="1" x14ac:dyDescent="0.2">
      <c r="A992" s="70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  <c r="AB992" s="68"/>
      <c r="AC992" s="68"/>
      <c r="AD992" s="68"/>
      <c r="AE992" s="68"/>
      <c r="AF992" s="68"/>
      <c r="AG992" s="68"/>
      <c r="AH992" s="68"/>
      <c r="AI992" s="68"/>
      <c r="AJ992" s="68"/>
      <c r="AK992" s="68"/>
      <c r="AL992" s="68"/>
      <c r="AM992" s="68"/>
      <c r="AN992" s="68"/>
      <c r="AO992" s="68"/>
      <c r="AP992" s="68"/>
      <c r="AQ992" s="68"/>
      <c r="AR992" s="68"/>
      <c r="AS992" s="68"/>
      <c r="AT992" s="68"/>
      <c r="AU992" s="71"/>
    </row>
    <row r="993" spans="1:47" ht="15.75" customHeight="1" x14ac:dyDescent="0.2">
      <c r="A993" s="70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  <c r="AB993" s="68"/>
      <c r="AC993" s="68"/>
      <c r="AD993" s="68"/>
      <c r="AE993" s="68"/>
      <c r="AF993" s="68"/>
      <c r="AG993" s="68"/>
      <c r="AH993" s="68"/>
      <c r="AI993" s="68"/>
      <c r="AJ993" s="68"/>
      <c r="AK993" s="68"/>
      <c r="AL993" s="68"/>
      <c r="AM993" s="68"/>
      <c r="AN993" s="68"/>
      <c r="AO993" s="68"/>
      <c r="AP993" s="68"/>
      <c r="AQ993" s="68"/>
      <c r="AR993" s="68"/>
      <c r="AS993" s="68"/>
      <c r="AT993" s="68"/>
      <c r="AU993" s="71"/>
    </row>
    <row r="994" spans="1:47" ht="15.75" customHeight="1" x14ac:dyDescent="0.2">
      <c r="A994" s="70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  <c r="AA994" s="68"/>
      <c r="AB994" s="68"/>
      <c r="AC994" s="68"/>
      <c r="AD994" s="68"/>
      <c r="AE994" s="68"/>
      <c r="AF994" s="68"/>
      <c r="AG994" s="68"/>
      <c r="AH994" s="68"/>
      <c r="AI994" s="68"/>
      <c r="AJ994" s="68"/>
      <c r="AK994" s="68"/>
      <c r="AL994" s="68"/>
      <c r="AM994" s="68"/>
      <c r="AN994" s="68"/>
      <c r="AO994" s="68"/>
      <c r="AP994" s="68"/>
      <c r="AQ994" s="68"/>
      <c r="AR994" s="68"/>
      <c r="AS994" s="68"/>
      <c r="AT994" s="68"/>
      <c r="AU994" s="71"/>
    </row>
    <row r="995" spans="1:47" ht="15.75" customHeight="1" x14ac:dyDescent="0.2">
      <c r="A995" s="70"/>
      <c r="B995" s="68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  <c r="AA995" s="68"/>
      <c r="AB995" s="68"/>
      <c r="AC995" s="68"/>
      <c r="AD995" s="68"/>
      <c r="AE995" s="68"/>
      <c r="AF995" s="68"/>
      <c r="AG995" s="68"/>
      <c r="AH995" s="68"/>
      <c r="AI995" s="68"/>
      <c r="AJ995" s="68"/>
      <c r="AK995" s="68"/>
      <c r="AL995" s="68"/>
      <c r="AM995" s="68"/>
      <c r="AN995" s="68"/>
      <c r="AO995" s="68"/>
      <c r="AP995" s="68"/>
      <c r="AQ995" s="68"/>
      <c r="AR995" s="68"/>
      <c r="AS995" s="68"/>
      <c r="AT995" s="68"/>
      <c r="AU995" s="71"/>
    </row>
    <row r="996" spans="1:47" ht="15.75" customHeight="1" x14ac:dyDescent="0.2">
      <c r="A996" s="70"/>
      <c r="B996" s="68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  <c r="AA996" s="68"/>
      <c r="AB996" s="68"/>
      <c r="AC996" s="68"/>
      <c r="AD996" s="68"/>
      <c r="AE996" s="68"/>
      <c r="AF996" s="68"/>
      <c r="AG996" s="68"/>
      <c r="AH996" s="68"/>
      <c r="AI996" s="68"/>
      <c r="AJ996" s="68"/>
      <c r="AK996" s="68"/>
      <c r="AL996" s="68"/>
      <c r="AM996" s="68"/>
      <c r="AN996" s="68"/>
      <c r="AO996" s="68"/>
      <c r="AP996" s="68"/>
      <c r="AQ996" s="68"/>
      <c r="AR996" s="68"/>
      <c r="AS996" s="68"/>
      <c r="AT996" s="68"/>
      <c r="AU996" s="71"/>
    </row>
    <row r="997" spans="1:47" ht="15.75" customHeight="1" x14ac:dyDescent="0.2">
      <c r="A997" s="70"/>
      <c r="B997" s="68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  <c r="AA997" s="68"/>
      <c r="AB997" s="68"/>
      <c r="AC997" s="68"/>
      <c r="AD997" s="68"/>
      <c r="AE997" s="68"/>
      <c r="AF997" s="68"/>
      <c r="AG997" s="68"/>
      <c r="AH997" s="68"/>
      <c r="AI997" s="68"/>
      <c r="AJ997" s="68"/>
      <c r="AK997" s="68"/>
      <c r="AL997" s="68"/>
      <c r="AM997" s="68"/>
      <c r="AN997" s="68"/>
      <c r="AO997" s="68"/>
      <c r="AP997" s="68"/>
      <c r="AQ997" s="68"/>
      <c r="AR997" s="68"/>
      <c r="AS997" s="68"/>
      <c r="AT997" s="68"/>
      <c r="AU997" s="71"/>
    </row>
    <row r="998" spans="1:47" ht="15.75" customHeight="1" x14ac:dyDescent="0.2">
      <c r="A998" s="70"/>
      <c r="B998" s="68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  <c r="AA998" s="68"/>
      <c r="AB998" s="68"/>
      <c r="AC998" s="68"/>
      <c r="AD998" s="68"/>
      <c r="AE998" s="68"/>
      <c r="AF998" s="68"/>
      <c r="AG998" s="68"/>
      <c r="AH998" s="68"/>
      <c r="AI998" s="68"/>
      <c r="AJ998" s="68"/>
      <c r="AK998" s="68"/>
      <c r="AL998" s="68"/>
      <c r="AM998" s="68"/>
      <c r="AN998" s="68"/>
      <c r="AO998" s="68"/>
      <c r="AP998" s="68"/>
      <c r="AQ998" s="68"/>
      <c r="AR998" s="68"/>
      <c r="AS998" s="68"/>
      <c r="AT998" s="68"/>
      <c r="AU998" s="71"/>
    </row>
    <row r="999" spans="1:47" ht="15.75" customHeight="1" x14ac:dyDescent="0.2">
      <c r="A999" s="70"/>
      <c r="B999" s="68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  <c r="AA999" s="68"/>
      <c r="AB999" s="68"/>
      <c r="AC999" s="68"/>
      <c r="AD999" s="68"/>
      <c r="AE999" s="68"/>
      <c r="AF999" s="68"/>
      <c r="AG999" s="68"/>
      <c r="AH999" s="68"/>
      <c r="AI999" s="68"/>
      <c r="AJ999" s="68"/>
      <c r="AK999" s="68"/>
      <c r="AL999" s="68"/>
      <c r="AM999" s="68"/>
      <c r="AN999" s="68"/>
      <c r="AO999" s="68"/>
      <c r="AP999" s="68"/>
      <c r="AQ999" s="68"/>
      <c r="AR999" s="68"/>
      <c r="AS999" s="68"/>
      <c r="AT999" s="68"/>
      <c r="AU999" s="71"/>
    </row>
    <row r="1000" spans="1:47" ht="15.75" customHeight="1" x14ac:dyDescent="0.2">
      <c r="A1000" s="70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  <c r="AA1000" s="68"/>
      <c r="AB1000" s="68"/>
      <c r="AC1000" s="68"/>
      <c r="AD1000" s="68"/>
      <c r="AE1000" s="68"/>
      <c r="AF1000" s="68"/>
      <c r="AG1000" s="68"/>
      <c r="AH1000" s="68"/>
      <c r="AI1000" s="68"/>
      <c r="AJ1000" s="68"/>
      <c r="AK1000" s="68"/>
      <c r="AL1000" s="68"/>
      <c r="AM1000" s="68"/>
      <c r="AN1000" s="68"/>
      <c r="AO1000" s="68"/>
      <c r="AP1000" s="68"/>
      <c r="AQ1000" s="68"/>
      <c r="AR1000" s="68"/>
      <c r="AS1000" s="68"/>
      <c r="AT1000" s="68"/>
      <c r="AU1000" s="71"/>
    </row>
  </sheetData>
  <autoFilter ref="A6:CM39" xr:uid="{00000000-0009-0000-0000-000007000000}"/>
  <mergeCells count="26">
    <mergeCell ref="B1:AV3"/>
    <mergeCell ref="B4:AP4"/>
    <mergeCell ref="AT4:CM4"/>
    <mergeCell ref="AI11:AP11"/>
    <mergeCell ref="E11:J11"/>
    <mergeCell ref="K11:R11"/>
    <mergeCell ref="S11:Z11"/>
    <mergeCell ref="AQ5:AS5"/>
    <mergeCell ref="AI7:AP7"/>
    <mergeCell ref="K9:R9"/>
    <mergeCell ref="AA9:AH9"/>
    <mergeCell ref="C5:J5"/>
    <mergeCell ref="K5:R5"/>
    <mergeCell ref="S5:Z5"/>
    <mergeCell ref="AA5:AH5"/>
    <mergeCell ref="AI5:AP5"/>
    <mergeCell ref="AI17:AP17"/>
    <mergeCell ref="AM35:AP35"/>
    <mergeCell ref="I20:J20"/>
    <mergeCell ref="AI30:AM30"/>
    <mergeCell ref="AE32:AH32"/>
    <mergeCell ref="K33:R33"/>
    <mergeCell ref="S33:Z33"/>
    <mergeCell ref="AI33:AP33"/>
    <mergeCell ref="C17:J17"/>
    <mergeCell ref="AI12:AP1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M1000"/>
  <sheetViews>
    <sheetView zoomScale="78" zoomScaleNormal="78" workbookViewId="0">
      <selection activeCell="BM47" sqref="BM47"/>
    </sheetView>
  </sheetViews>
  <sheetFormatPr defaultColWidth="14.390625" defaultRowHeight="15" customHeight="1" x14ac:dyDescent="0.2"/>
  <cols>
    <col min="1" max="1" width="28.65234375" customWidth="1"/>
    <col min="2" max="2" width="6.72265625" customWidth="1"/>
    <col min="3" max="42" width="5.6484375" customWidth="1"/>
    <col min="43" max="43" width="26.90234375" customWidth="1"/>
    <col min="44" max="44" width="3.765625" customWidth="1"/>
    <col min="45" max="45" width="4.03515625" customWidth="1"/>
    <col min="46" max="55" width="3.09375" customWidth="1"/>
    <col min="56" max="56" width="4.03515625" customWidth="1"/>
    <col min="57" max="57" width="3.09375" customWidth="1"/>
    <col min="58" max="59" width="4.03515625" customWidth="1"/>
    <col min="60" max="61" width="3.2265625" customWidth="1"/>
    <col min="62" max="62" width="4.16796875" customWidth="1"/>
    <col min="63" max="64" width="3.2265625" customWidth="1"/>
    <col min="65" max="69" width="2.95703125" customWidth="1"/>
    <col min="70" max="70" width="4.03515625" customWidth="1"/>
    <col min="71" max="71" width="2.95703125" customWidth="1"/>
    <col min="72" max="78" width="3.2265625" customWidth="1"/>
    <col min="79" max="79" width="2.6875" customWidth="1"/>
    <col min="80" max="82" width="3.8984375" customWidth="1"/>
    <col min="83" max="83" width="3.09375" customWidth="1"/>
    <col min="84" max="84" width="4.83984375" customWidth="1"/>
    <col min="85" max="85" width="4.03515625" customWidth="1"/>
    <col min="86" max="88" width="2.95703125" customWidth="1"/>
    <col min="89" max="90" width="4.16796875" customWidth="1"/>
    <col min="91" max="91" width="6.72265625" customWidth="1"/>
  </cols>
  <sheetData>
    <row r="1" spans="1:91" s="262" customFormat="1" ht="15.75" thickBot="1" x14ac:dyDescent="0.25">
      <c r="A1" s="169" t="s">
        <v>783</v>
      </c>
      <c r="B1" s="377" t="s">
        <v>829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9"/>
      <c r="AQ1" s="261"/>
      <c r="AR1" s="261"/>
      <c r="AS1" s="261"/>
      <c r="AT1" s="370" t="s">
        <v>0</v>
      </c>
      <c r="AU1" s="371"/>
      <c r="AV1" s="371"/>
      <c r="AW1" s="371"/>
      <c r="AX1" s="371"/>
      <c r="AY1" s="371"/>
      <c r="AZ1" s="371"/>
      <c r="BA1" s="371"/>
      <c r="BB1" s="371"/>
      <c r="BC1" s="371"/>
      <c r="BD1" s="371"/>
      <c r="BE1" s="371"/>
      <c r="BF1" s="371"/>
      <c r="BG1" s="371"/>
      <c r="BH1" s="371"/>
      <c r="BI1" s="371"/>
      <c r="BJ1" s="371"/>
      <c r="BK1" s="371"/>
      <c r="BL1" s="371"/>
      <c r="BM1" s="371"/>
      <c r="BN1" s="371"/>
      <c r="BO1" s="371"/>
      <c r="BP1" s="371"/>
      <c r="BQ1" s="371"/>
      <c r="BR1" s="371"/>
      <c r="BS1" s="371"/>
      <c r="BT1" s="371"/>
      <c r="BU1" s="371"/>
      <c r="BV1" s="371"/>
      <c r="BW1" s="371"/>
      <c r="BX1" s="371"/>
      <c r="BY1" s="371"/>
      <c r="BZ1" s="371"/>
      <c r="CA1" s="371"/>
      <c r="CB1" s="371"/>
      <c r="CC1" s="371"/>
      <c r="CD1" s="371"/>
      <c r="CE1" s="371"/>
      <c r="CF1" s="371"/>
      <c r="CG1" s="371"/>
      <c r="CH1" s="371"/>
      <c r="CI1" s="371"/>
      <c r="CJ1" s="371"/>
      <c r="CK1" s="371"/>
      <c r="CL1" s="371"/>
      <c r="CM1" s="371"/>
    </row>
    <row r="2" spans="1:91" s="262" customFormat="1" x14ac:dyDescent="0.2">
      <c r="A2" s="168" t="s">
        <v>1</v>
      </c>
      <c r="B2" s="170" t="s">
        <v>2</v>
      </c>
      <c r="C2" s="372" t="s">
        <v>3</v>
      </c>
      <c r="D2" s="373"/>
      <c r="E2" s="373"/>
      <c r="F2" s="373"/>
      <c r="G2" s="373"/>
      <c r="H2" s="373"/>
      <c r="I2" s="373"/>
      <c r="J2" s="374"/>
      <c r="K2" s="375" t="s">
        <v>4</v>
      </c>
      <c r="L2" s="373"/>
      <c r="M2" s="373"/>
      <c r="N2" s="373"/>
      <c r="O2" s="373"/>
      <c r="P2" s="373"/>
      <c r="Q2" s="373"/>
      <c r="R2" s="374"/>
      <c r="S2" s="372" t="s">
        <v>5</v>
      </c>
      <c r="T2" s="373"/>
      <c r="U2" s="373"/>
      <c r="V2" s="373"/>
      <c r="W2" s="373"/>
      <c r="X2" s="373"/>
      <c r="Y2" s="373"/>
      <c r="Z2" s="374"/>
      <c r="AA2" s="375" t="s">
        <v>6</v>
      </c>
      <c r="AB2" s="373"/>
      <c r="AC2" s="373"/>
      <c r="AD2" s="373"/>
      <c r="AE2" s="373"/>
      <c r="AF2" s="373"/>
      <c r="AG2" s="373"/>
      <c r="AH2" s="374"/>
      <c r="AI2" s="372" t="s">
        <v>7</v>
      </c>
      <c r="AJ2" s="373"/>
      <c r="AK2" s="373"/>
      <c r="AL2" s="373"/>
      <c r="AM2" s="373"/>
      <c r="AN2" s="373"/>
      <c r="AO2" s="373"/>
      <c r="AP2" s="373"/>
      <c r="AQ2" s="376" t="s">
        <v>1</v>
      </c>
      <c r="AR2" s="347"/>
      <c r="AS2" s="348"/>
      <c r="AT2" s="4" t="s">
        <v>8</v>
      </c>
      <c r="AU2" s="4" t="s">
        <v>9</v>
      </c>
      <c r="AV2" s="4" t="s">
        <v>10</v>
      </c>
      <c r="AW2" s="4" t="s">
        <v>11</v>
      </c>
      <c r="AX2" s="4" t="s">
        <v>12</v>
      </c>
      <c r="AY2" s="4" t="s">
        <v>13</v>
      </c>
      <c r="AZ2" s="4" t="s">
        <v>14</v>
      </c>
      <c r="BA2" s="4" t="s">
        <v>15</v>
      </c>
      <c r="BB2" s="4" t="s">
        <v>16</v>
      </c>
      <c r="BC2" s="4" t="s">
        <v>17</v>
      </c>
      <c r="BD2" s="4" t="s">
        <v>18</v>
      </c>
      <c r="BE2" s="4" t="s">
        <v>19</v>
      </c>
      <c r="BF2" s="4" t="s">
        <v>20</v>
      </c>
      <c r="BG2" s="4" t="s">
        <v>21</v>
      </c>
      <c r="BH2" s="4" t="s">
        <v>22</v>
      </c>
      <c r="BI2" s="4" t="s">
        <v>23</v>
      </c>
      <c r="BJ2" s="4" t="s">
        <v>24</v>
      </c>
      <c r="BK2" s="4" t="s">
        <v>25</v>
      </c>
      <c r="BL2" s="4" t="s">
        <v>26</v>
      </c>
      <c r="BM2" s="4" t="s">
        <v>27</v>
      </c>
      <c r="BN2" s="4" t="s">
        <v>28</v>
      </c>
      <c r="BO2" s="4" t="s">
        <v>29</v>
      </c>
      <c r="BP2" s="4" t="s">
        <v>30</v>
      </c>
      <c r="BQ2" s="4" t="s">
        <v>31</v>
      </c>
      <c r="BR2" s="4" t="s">
        <v>32</v>
      </c>
      <c r="BS2" s="4" t="s">
        <v>33</v>
      </c>
      <c r="BT2" s="4" t="s">
        <v>34</v>
      </c>
      <c r="BU2" s="4" t="s">
        <v>35</v>
      </c>
      <c r="BV2" s="4" t="s">
        <v>36</v>
      </c>
      <c r="BW2" s="4" t="s">
        <v>37</v>
      </c>
      <c r="BX2" s="4" t="s">
        <v>38</v>
      </c>
      <c r="BY2" s="4" t="s">
        <v>39</v>
      </c>
      <c r="BZ2" s="4" t="s">
        <v>40</v>
      </c>
      <c r="CA2" s="4" t="s">
        <v>41</v>
      </c>
      <c r="CB2" s="4" t="s">
        <v>42</v>
      </c>
      <c r="CC2" s="4" t="s">
        <v>43</v>
      </c>
      <c r="CD2" s="4" t="s">
        <v>44</v>
      </c>
      <c r="CE2" s="4" t="s">
        <v>45</v>
      </c>
      <c r="CF2" s="4" t="s">
        <v>46</v>
      </c>
      <c r="CG2" s="4" t="s">
        <v>47</v>
      </c>
      <c r="CH2" s="4" t="s">
        <v>48</v>
      </c>
      <c r="CI2" s="4" t="s">
        <v>49</v>
      </c>
      <c r="CJ2" s="4" t="s">
        <v>50</v>
      </c>
      <c r="CK2" s="4" t="s">
        <v>51</v>
      </c>
      <c r="CL2" s="4" t="s">
        <v>52</v>
      </c>
      <c r="CM2" s="5" t="s">
        <v>53</v>
      </c>
    </row>
    <row r="3" spans="1:91" s="262" customFormat="1" x14ac:dyDescent="0.2">
      <c r="A3" s="6" t="s">
        <v>1</v>
      </c>
      <c r="B3" s="7" t="s">
        <v>2</v>
      </c>
      <c r="C3" s="8" t="s">
        <v>54</v>
      </c>
      <c r="D3" s="8" t="s">
        <v>55</v>
      </c>
      <c r="E3" s="8" t="s">
        <v>56</v>
      </c>
      <c r="F3" s="8" t="s">
        <v>57</v>
      </c>
      <c r="G3" s="8" t="s">
        <v>58</v>
      </c>
      <c r="H3" s="8" t="s">
        <v>59</v>
      </c>
      <c r="I3" s="8" t="s">
        <v>60</v>
      </c>
      <c r="J3" s="8" t="s">
        <v>61</v>
      </c>
      <c r="K3" s="9" t="s">
        <v>54</v>
      </c>
      <c r="L3" s="9" t="s">
        <v>55</v>
      </c>
      <c r="M3" s="9" t="s">
        <v>56</v>
      </c>
      <c r="N3" s="9" t="s">
        <v>57</v>
      </c>
      <c r="O3" s="9" t="s">
        <v>58</v>
      </c>
      <c r="P3" s="9" t="s">
        <v>59</v>
      </c>
      <c r="Q3" s="9" t="s">
        <v>60</v>
      </c>
      <c r="R3" s="9" t="s">
        <v>61</v>
      </c>
      <c r="S3" s="8" t="s">
        <v>54</v>
      </c>
      <c r="T3" s="8" t="s">
        <v>55</v>
      </c>
      <c r="U3" s="8" t="s">
        <v>56</v>
      </c>
      <c r="V3" s="8" t="s">
        <v>57</v>
      </c>
      <c r="W3" s="8" t="s">
        <v>58</v>
      </c>
      <c r="X3" s="8" t="s">
        <v>59</v>
      </c>
      <c r="Y3" s="8" t="s">
        <v>60</v>
      </c>
      <c r="Z3" s="8" t="s">
        <v>61</v>
      </c>
      <c r="AA3" s="9" t="s">
        <v>54</v>
      </c>
      <c r="AB3" s="9" t="s">
        <v>55</v>
      </c>
      <c r="AC3" s="9" t="s">
        <v>56</v>
      </c>
      <c r="AD3" s="9" t="s">
        <v>57</v>
      </c>
      <c r="AE3" s="9" t="s">
        <v>58</v>
      </c>
      <c r="AF3" s="9" t="s">
        <v>59</v>
      </c>
      <c r="AG3" s="9" t="s">
        <v>60</v>
      </c>
      <c r="AH3" s="9" t="s">
        <v>61</v>
      </c>
      <c r="AI3" s="8" t="s">
        <v>54</v>
      </c>
      <c r="AJ3" s="8" t="s">
        <v>55</v>
      </c>
      <c r="AK3" s="8" t="s">
        <v>56</v>
      </c>
      <c r="AL3" s="8" t="s">
        <v>57</v>
      </c>
      <c r="AM3" s="8" t="s">
        <v>58</v>
      </c>
      <c r="AN3" s="8" t="s">
        <v>59</v>
      </c>
      <c r="AO3" s="8" t="s">
        <v>60</v>
      </c>
      <c r="AP3" s="10" t="s">
        <v>61</v>
      </c>
      <c r="AQ3" s="11" t="s">
        <v>62</v>
      </c>
      <c r="AR3" s="12" t="s">
        <v>63</v>
      </c>
      <c r="AS3" s="13" t="s">
        <v>64</v>
      </c>
      <c r="AT3" s="14" t="s">
        <v>8</v>
      </c>
      <c r="AU3" s="14" t="s">
        <v>9</v>
      </c>
      <c r="AV3" s="14" t="s">
        <v>10</v>
      </c>
      <c r="AW3" s="14" t="s">
        <v>11</v>
      </c>
      <c r="AX3" s="14" t="s">
        <v>12</v>
      </c>
      <c r="AY3" s="14" t="s">
        <v>13</v>
      </c>
      <c r="AZ3" s="14" t="s">
        <v>14</v>
      </c>
      <c r="BA3" s="14" t="s">
        <v>15</v>
      </c>
      <c r="BB3" s="14" t="s">
        <v>16</v>
      </c>
      <c r="BC3" s="14" t="s">
        <v>17</v>
      </c>
      <c r="BD3" s="14" t="s">
        <v>18</v>
      </c>
      <c r="BE3" s="14" t="s">
        <v>19</v>
      </c>
      <c r="BF3" s="14" t="s">
        <v>20</v>
      </c>
      <c r="BG3" s="14" t="s">
        <v>21</v>
      </c>
      <c r="BH3" s="14" t="s">
        <v>22</v>
      </c>
      <c r="BI3" s="14" t="s">
        <v>23</v>
      </c>
      <c r="BJ3" s="14" t="s">
        <v>24</v>
      </c>
      <c r="BK3" s="14" t="s">
        <v>25</v>
      </c>
      <c r="BL3" s="14" t="s">
        <v>26</v>
      </c>
      <c r="BM3" s="14" t="s">
        <v>27</v>
      </c>
      <c r="BN3" s="14" t="s">
        <v>28</v>
      </c>
      <c r="BO3" s="14" t="s">
        <v>29</v>
      </c>
      <c r="BP3" s="14" t="s">
        <v>30</v>
      </c>
      <c r="BQ3" s="14" t="s">
        <v>31</v>
      </c>
      <c r="BR3" s="14" t="s">
        <v>32</v>
      </c>
      <c r="BS3" s="14" t="s">
        <v>33</v>
      </c>
      <c r="BT3" s="14" t="s">
        <v>34</v>
      </c>
      <c r="BU3" s="14" t="s">
        <v>35</v>
      </c>
      <c r="BV3" s="14" t="s">
        <v>36</v>
      </c>
      <c r="BW3" s="14" t="s">
        <v>37</v>
      </c>
      <c r="BX3" s="14" t="s">
        <v>38</v>
      </c>
      <c r="BY3" s="14" t="s">
        <v>39</v>
      </c>
      <c r="BZ3" s="14" t="s">
        <v>40</v>
      </c>
      <c r="CA3" s="14" t="s">
        <v>41</v>
      </c>
      <c r="CB3" s="14" t="s">
        <v>42</v>
      </c>
      <c r="CC3" s="14" t="s">
        <v>43</v>
      </c>
      <c r="CD3" s="14" t="s">
        <v>44</v>
      </c>
      <c r="CE3" s="14" t="s">
        <v>45</v>
      </c>
      <c r="CF3" s="14" t="s">
        <v>46</v>
      </c>
      <c r="CG3" s="14" t="s">
        <v>47</v>
      </c>
      <c r="CH3" s="14" t="s">
        <v>48</v>
      </c>
      <c r="CI3" s="14" t="s">
        <v>49</v>
      </c>
      <c r="CJ3" s="14" t="s">
        <v>50</v>
      </c>
      <c r="CK3" s="14" t="s">
        <v>51</v>
      </c>
      <c r="CL3" s="14" t="s">
        <v>52</v>
      </c>
      <c r="CM3" s="15" t="s">
        <v>53</v>
      </c>
    </row>
    <row r="4" spans="1:91" s="262" customFormat="1" ht="15" customHeight="1" x14ac:dyDescent="0.2">
      <c r="A4" s="22" t="s">
        <v>796</v>
      </c>
      <c r="B4" s="207" t="s">
        <v>69</v>
      </c>
      <c r="C4" s="206"/>
      <c r="D4" s="206"/>
      <c r="E4" s="206"/>
      <c r="F4" s="206"/>
      <c r="G4" s="206"/>
      <c r="H4" s="211" t="s">
        <v>44</v>
      </c>
      <c r="I4" s="206"/>
      <c r="J4" s="206"/>
      <c r="K4" s="203" t="s">
        <v>34</v>
      </c>
      <c r="L4" s="24" t="s">
        <v>71</v>
      </c>
      <c r="M4" s="23" t="s">
        <v>39</v>
      </c>
      <c r="N4" s="23" t="s">
        <v>8</v>
      </c>
      <c r="O4" s="23" t="s">
        <v>27</v>
      </c>
      <c r="P4" s="23" t="s">
        <v>13</v>
      </c>
      <c r="Q4" s="24"/>
      <c r="R4" s="263"/>
      <c r="S4" s="206"/>
      <c r="T4" s="206"/>
      <c r="U4" s="206"/>
      <c r="V4" s="206"/>
      <c r="W4" s="206"/>
      <c r="X4" s="206"/>
      <c r="Y4" s="206"/>
      <c r="Z4" s="206"/>
      <c r="AA4" s="203" t="s">
        <v>18</v>
      </c>
      <c r="AB4" s="25" t="s">
        <v>44</v>
      </c>
      <c r="AC4" s="200"/>
      <c r="AD4" s="23" t="s">
        <v>22</v>
      </c>
      <c r="AE4" s="24"/>
      <c r="AF4" s="24"/>
      <c r="AG4" s="24"/>
      <c r="AH4" s="24"/>
      <c r="AI4" s="380" t="s">
        <v>70</v>
      </c>
      <c r="AJ4" s="381"/>
      <c r="AK4" s="381"/>
      <c r="AL4" s="381"/>
      <c r="AM4" s="381"/>
      <c r="AN4" s="381"/>
      <c r="AO4" s="381"/>
      <c r="AP4" s="382"/>
      <c r="AQ4" s="26" t="s">
        <v>68</v>
      </c>
      <c r="AR4" s="27" t="s">
        <v>72</v>
      </c>
      <c r="AS4" s="28" t="s">
        <v>73</v>
      </c>
      <c r="AT4" s="29">
        <v>1</v>
      </c>
      <c r="AU4" s="29"/>
      <c r="AV4" s="29"/>
      <c r="AW4" s="29"/>
      <c r="AX4" s="29"/>
      <c r="AY4" s="29">
        <v>1</v>
      </c>
      <c r="AZ4" s="29"/>
      <c r="BA4" s="29"/>
      <c r="BB4" s="29"/>
      <c r="BC4" s="29"/>
      <c r="BD4" s="29">
        <v>1</v>
      </c>
      <c r="BE4" s="29"/>
      <c r="BF4" s="29"/>
      <c r="BG4" s="29"/>
      <c r="BH4" s="29">
        <v>1</v>
      </c>
      <c r="BI4" s="29"/>
      <c r="BJ4" s="29"/>
      <c r="BK4" s="29"/>
      <c r="BL4" s="29"/>
      <c r="BM4" s="29">
        <v>1</v>
      </c>
      <c r="BN4" s="29"/>
      <c r="BO4" s="29"/>
      <c r="BP4" s="29"/>
      <c r="BQ4" s="29"/>
      <c r="BR4" s="29">
        <v>1</v>
      </c>
      <c r="BS4" s="29"/>
      <c r="BT4" s="29">
        <v>1</v>
      </c>
      <c r="BU4" s="29"/>
      <c r="BV4" s="29"/>
      <c r="BW4" s="29"/>
      <c r="BX4" s="29"/>
      <c r="BY4" s="29">
        <v>1</v>
      </c>
      <c r="BZ4" s="29"/>
      <c r="CA4" s="29"/>
      <c r="CB4" s="29"/>
      <c r="CC4" s="29"/>
      <c r="CD4" s="29">
        <v>2</v>
      </c>
      <c r="CE4" s="29"/>
      <c r="CF4" s="29"/>
      <c r="CG4" s="29"/>
      <c r="CH4" s="29"/>
      <c r="CI4" s="29"/>
      <c r="CJ4" s="29"/>
      <c r="CK4" s="29"/>
      <c r="CL4" s="30"/>
      <c r="CM4" s="31">
        <v>10</v>
      </c>
    </row>
    <row r="5" spans="1:91" s="262" customFormat="1" ht="15" customHeight="1" x14ac:dyDescent="0.2">
      <c r="A5" s="32" t="s">
        <v>108</v>
      </c>
      <c r="B5" s="17" t="s">
        <v>75</v>
      </c>
      <c r="C5" s="34"/>
      <c r="D5" s="34"/>
      <c r="E5" s="34"/>
      <c r="F5" s="34"/>
      <c r="G5" s="34"/>
      <c r="H5" s="34"/>
      <c r="I5" s="34"/>
      <c r="J5" s="34"/>
      <c r="K5" s="339" t="s">
        <v>817</v>
      </c>
      <c r="L5" s="340"/>
      <c r="M5" s="340"/>
      <c r="N5" s="340"/>
      <c r="O5" s="340"/>
      <c r="P5" s="340"/>
      <c r="Q5" s="340"/>
      <c r="R5" s="341"/>
      <c r="S5" s="34"/>
      <c r="T5" s="34"/>
      <c r="U5" s="34"/>
      <c r="V5" s="34"/>
      <c r="W5" s="34"/>
      <c r="X5" s="34"/>
      <c r="Y5" s="34"/>
      <c r="Z5" s="34"/>
      <c r="AA5" s="18"/>
      <c r="AB5" s="18"/>
      <c r="AC5" s="18"/>
      <c r="AD5" s="18"/>
      <c r="AE5" s="18"/>
      <c r="AF5" s="18"/>
      <c r="AG5" s="18"/>
      <c r="AH5" s="18"/>
      <c r="AI5" s="34"/>
      <c r="AJ5" s="34"/>
      <c r="AK5" s="34"/>
      <c r="AL5" s="34"/>
      <c r="AM5" s="34"/>
      <c r="AN5" s="34"/>
      <c r="AO5" s="34"/>
      <c r="AP5" s="35"/>
      <c r="AQ5" s="36" t="s">
        <v>108</v>
      </c>
      <c r="AR5" s="27" t="s">
        <v>109</v>
      </c>
      <c r="AS5" s="28" t="s">
        <v>77</v>
      </c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>
        <v>4</v>
      </c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30"/>
      <c r="CM5" s="31">
        <v>4</v>
      </c>
    </row>
    <row r="6" spans="1:91" s="262" customFormat="1" ht="15" customHeight="1" x14ac:dyDescent="0.2">
      <c r="A6" s="32" t="s">
        <v>110</v>
      </c>
      <c r="B6" s="17" t="s">
        <v>79</v>
      </c>
      <c r="C6" s="34"/>
      <c r="D6" s="34"/>
      <c r="E6" s="34"/>
      <c r="F6" s="34"/>
      <c r="G6" s="33" t="s">
        <v>22</v>
      </c>
      <c r="H6" s="33" t="s">
        <v>22</v>
      </c>
      <c r="I6" s="33" t="s">
        <v>22</v>
      </c>
      <c r="J6" s="33" t="s">
        <v>22</v>
      </c>
      <c r="K6" s="33" t="s">
        <v>22</v>
      </c>
      <c r="L6" s="18" t="s">
        <v>71</v>
      </c>
      <c r="M6" s="18" t="s">
        <v>71</v>
      </c>
      <c r="N6" s="18" t="s">
        <v>71</v>
      </c>
      <c r="O6" s="18"/>
      <c r="P6" s="18"/>
      <c r="Q6" s="18"/>
      <c r="R6" s="18"/>
      <c r="S6" s="33" t="s">
        <v>27</v>
      </c>
      <c r="T6" s="33" t="s">
        <v>27</v>
      </c>
      <c r="U6" s="33" t="s">
        <v>27</v>
      </c>
      <c r="V6" s="33" t="s">
        <v>27</v>
      </c>
      <c r="W6" s="33" t="s">
        <v>25</v>
      </c>
      <c r="X6" s="33" t="s">
        <v>25</v>
      </c>
      <c r="Y6" s="34"/>
      <c r="Z6" s="34"/>
      <c r="AA6" s="33" t="s">
        <v>26</v>
      </c>
      <c r="AB6" s="33" t="s">
        <v>26</v>
      </c>
      <c r="AC6" s="18"/>
      <c r="AD6" s="18"/>
      <c r="AE6" s="18"/>
      <c r="AF6" s="18"/>
      <c r="AG6" s="18"/>
      <c r="AH6" s="18"/>
      <c r="AI6" s="33" t="s">
        <v>13</v>
      </c>
      <c r="AJ6" s="33" t="s">
        <v>13</v>
      </c>
      <c r="AK6" s="33" t="s">
        <v>13</v>
      </c>
      <c r="AL6" s="33" t="s">
        <v>13</v>
      </c>
      <c r="AM6" s="33" t="s">
        <v>27</v>
      </c>
      <c r="AN6" s="34"/>
      <c r="AO6" s="34"/>
      <c r="AP6" s="35"/>
      <c r="AQ6" s="36" t="s">
        <v>111</v>
      </c>
      <c r="AR6" s="27" t="s">
        <v>112</v>
      </c>
      <c r="AS6" s="28" t="s">
        <v>80</v>
      </c>
      <c r="AT6" s="29"/>
      <c r="AU6" s="29"/>
      <c r="AV6" s="29"/>
      <c r="AW6" s="29"/>
      <c r="AX6" s="29"/>
      <c r="AY6" s="29">
        <v>4</v>
      </c>
      <c r="AZ6" s="29"/>
      <c r="BA6" s="29"/>
      <c r="BB6" s="29"/>
      <c r="BC6" s="29"/>
      <c r="BD6" s="29"/>
      <c r="BE6" s="29"/>
      <c r="BF6" s="29"/>
      <c r="BG6" s="29"/>
      <c r="BH6" s="29">
        <v>5</v>
      </c>
      <c r="BI6" s="29"/>
      <c r="BJ6" s="29"/>
      <c r="BK6" s="29">
        <v>2</v>
      </c>
      <c r="BL6" s="29">
        <v>2</v>
      </c>
      <c r="BM6" s="29">
        <v>5</v>
      </c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30"/>
      <c r="CM6" s="31">
        <v>18</v>
      </c>
    </row>
    <row r="7" spans="1:91" s="262" customFormat="1" ht="15" customHeight="1" x14ac:dyDescent="0.2">
      <c r="A7" s="32" t="s">
        <v>124</v>
      </c>
      <c r="B7" s="17" t="s">
        <v>125</v>
      </c>
      <c r="C7" s="34"/>
      <c r="D7" s="34"/>
      <c r="E7" s="33" t="s">
        <v>22</v>
      </c>
      <c r="F7" s="208" t="s">
        <v>32</v>
      </c>
      <c r="G7" s="33" t="s">
        <v>23</v>
      </c>
      <c r="H7" s="34"/>
      <c r="I7" s="34"/>
      <c r="J7" s="34"/>
      <c r="K7" s="18" t="s">
        <v>25</v>
      </c>
      <c r="L7" s="18" t="s">
        <v>25</v>
      </c>
      <c r="M7" s="18" t="s">
        <v>22</v>
      </c>
      <c r="N7" s="18"/>
      <c r="O7" s="18"/>
      <c r="P7" s="18"/>
      <c r="Q7" s="18"/>
      <c r="R7" s="18"/>
      <c r="S7" s="34" t="s">
        <v>26</v>
      </c>
      <c r="T7" s="34" t="s">
        <v>26</v>
      </c>
      <c r="U7" s="34" t="s">
        <v>71</v>
      </c>
      <c r="V7" s="34" t="s">
        <v>24</v>
      </c>
      <c r="W7" s="34"/>
      <c r="X7" s="34"/>
      <c r="Y7" s="34"/>
      <c r="Z7" s="34"/>
      <c r="AA7" s="18"/>
      <c r="AB7" s="18" t="s">
        <v>25</v>
      </c>
      <c r="AC7" s="33" t="s">
        <v>24</v>
      </c>
      <c r="AD7" s="18" t="s">
        <v>24</v>
      </c>
      <c r="AE7" s="33" t="s">
        <v>25</v>
      </c>
      <c r="AF7" s="18" t="s">
        <v>23</v>
      </c>
      <c r="AG7" s="18"/>
      <c r="AH7" s="18"/>
      <c r="AI7" s="34" t="s">
        <v>24</v>
      </c>
      <c r="AJ7" s="34" t="s">
        <v>24</v>
      </c>
      <c r="AK7" s="34" t="s">
        <v>71</v>
      </c>
      <c r="AL7" s="34" t="s">
        <v>26</v>
      </c>
      <c r="AM7" s="33" t="s">
        <v>26</v>
      </c>
      <c r="AN7" s="33" t="s">
        <v>26</v>
      </c>
      <c r="AO7" s="34"/>
      <c r="AP7" s="35"/>
      <c r="AQ7" s="36" t="s">
        <v>124</v>
      </c>
      <c r="AR7" s="27" t="s">
        <v>109</v>
      </c>
      <c r="AS7" s="28" t="s">
        <v>126</v>
      </c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>
        <v>2</v>
      </c>
      <c r="BI7" s="29">
        <v>2</v>
      </c>
      <c r="BJ7" s="29">
        <v>5</v>
      </c>
      <c r="BK7" s="29">
        <v>4</v>
      </c>
      <c r="BL7" s="29">
        <v>5</v>
      </c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30"/>
      <c r="CM7" s="31">
        <v>18</v>
      </c>
    </row>
    <row r="8" spans="1:91" s="262" customFormat="1" ht="15" customHeight="1" x14ac:dyDescent="0.2">
      <c r="A8" s="32" t="s">
        <v>138</v>
      </c>
      <c r="B8" s="17" t="s">
        <v>118</v>
      </c>
      <c r="C8" s="34" t="s">
        <v>49</v>
      </c>
      <c r="D8" s="34" t="s">
        <v>8</v>
      </c>
      <c r="E8" s="34" t="s">
        <v>8</v>
      </c>
      <c r="F8" s="34"/>
      <c r="G8" s="34"/>
      <c r="H8" s="34"/>
      <c r="I8" s="34"/>
      <c r="J8" s="34"/>
      <c r="K8" s="18" t="s">
        <v>23</v>
      </c>
      <c r="L8" s="18" t="s">
        <v>71</v>
      </c>
      <c r="M8" s="18" t="s">
        <v>26</v>
      </c>
      <c r="N8" s="18" t="s">
        <v>26</v>
      </c>
      <c r="O8" s="18" t="s">
        <v>22</v>
      </c>
      <c r="P8" s="18" t="s">
        <v>22</v>
      </c>
      <c r="Q8" s="18"/>
      <c r="R8" s="18"/>
      <c r="S8" s="34"/>
      <c r="T8" s="34" t="s">
        <v>23</v>
      </c>
      <c r="U8" s="34" t="s">
        <v>23</v>
      </c>
      <c r="V8" s="34" t="s">
        <v>71</v>
      </c>
      <c r="W8" s="34" t="s">
        <v>22</v>
      </c>
      <c r="X8" s="34" t="s">
        <v>26</v>
      </c>
      <c r="Y8" s="34"/>
      <c r="Z8" s="34"/>
      <c r="AA8" s="261"/>
      <c r="AB8" s="18"/>
      <c r="AC8" s="18"/>
      <c r="AD8" s="18"/>
      <c r="AE8" s="18" t="s">
        <v>23</v>
      </c>
      <c r="AF8" s="18" t="s">
        <v>22</v>
      </c>
      <c r="AG8" s="18"/>
      <c r="AH8" s="18"/>
      <c r="AI8" s="34"/>
      <c r="AJ8" s="34"/>
      <c r="AK8" s="34" t="s">
        <v>49</v>
      </c>
      <c r="AL8" s="34" t="s">
        <v>49</v>
      </c>
      <c r="AM8" s="34" t="s">
        <v>8</v>
      </c>
      <c r="AN8" s="34" t="s">
        <v>8</v>
      </c>
      <c r="AO8" s="34"/>
      <c r="AP8" s="35"/>
      <c r="AQ8" s="41" t="s">
        <v>138</v>
      </c>
      <c r="AR8" s="27" t="s">
        <v>112</v>
      </c>
      <c r="AS8" s="28" t="s">
        <v>119</v>
      </c>
      <c r="AT8" s="29">
        <v>4</v>
      </c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>
        <v>4</v>
      </c>
      <c r="BI8" s="29">
        <v>4</v>
      </c>
      <c r="BJ8" s="29"/>
      <c r="BK8" s="29"/>
      <c r="BL8" s="29">
        <v>3</v>
      </c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>
        <v>3</v>
      </c>
      <c r="CJ8" s="29"/>
      <c r="CK8" s="29"/>
      <c r="CL8" s="30"/>
      <c r="CM8" s="31">
        <v>18</v>
      </c>
    </row>
    <row r="9" spans="1:91" s="262" customFormat="1" ht="15" customHeight="1" x14ac:dyDescent="0.2">
      <c r="A9" s="32" t="s">
        <v>142</v>
      </c>
      <c r="B9" s="17" t="s">
        <v>82</v>
      </c>
      <c r="C9" s="34" t="s">
        <v>14</v>
      </c>
      <c r="D9" s="34"/>
      <c r="E9" s="34" t="s">
        <v>9</v>
      </c>
      <c r="F9" s="34" t="s">
        <v>19</v>
      </c>
      <c r="G9" s="34" t="s">
        <v>34</v>
      </c>
      <c r="H9" s="34" t="s">
        <v>13</v>
      </c>
      <c r="I9" s="34"/>
      <c r="J9" s="34"/>
      <c r="K9" s="18" t="s">
        <v>8</v>
      </c>
      <c r="L9" s="18" t="s">
        <v>13</v>
      </c>
      <c r="M9" s="18" t="s">
        <v>35</v>
      </c>
      <c r="N9" s="18" t="s">
        <v>34</v>
      </c>
      <c r="O9" s="18"/>
      <c r="P9" s="18" t="s">
        <v>19</v>
      </c>
      <c r="Q9" s="18"/>
      <c r="R9" s="18"/>
      <c r="S9" s="34" t="s">
        <v>23</v>
      </c>
      <c r="T9" s="34" t="s">
        <v>32</v>
      </c>
      <c r="U9" s="34" t="s">
        <v>71</v>
      </c>
      <c r="V9" s="34" t="s">
        <v>22</v>
      </c>
      <c r="W9" s="34" t="s">
        <v>32</v>
      </c>
      <c r="X9" s="34"/>
      <c r="Y9" s="34"/>
      <c r="Z9" s="34"/>
      <c r="AA9" s="18" t="s">
        <v>23</v>
      </c>
      <c r="AB9" s="261" t="s">
        <v>22</v>
      </c>
      <c r="AC9" s="18"/>
      <c r="AD9" s="18"/>
      <c r="AE9" s="18"/>
      <c r="AF9" s="18"/>
      <c r="AG9" s="18"/>
      <c r="AH9" s="18"/>
      <c r="AI9" s="34" t="s">
        <v>14</v>
      </c>
      <c r="AJ9" s="34" t="s">
        <v>8</v>
      </c>
      <c r="AK9" s="34"/>
      <c r="AL9" s="34" t="s">
        <v>9</v>
      </c>
      <c r="AM9" s="34" t="s">
        <v>71</v>
      </c>
      <c r="AN9" s="34" t="s">
        <v>35</v>
      </c>
      <c r="AO9" s="34"/>
      <c r="AP9" s="35"/>
      <c r="AQ9" s="36" t="s">
        <v>142</v>
      </c>
      <c r="AR9" s="27" t="s">
        <v>112</v>
      </c>
      <c r="AS9" s="28" t="s">
        <v>85</v>
      </c>
      <c r="AT9" s="29">
        <v>2</v>
      </c>
      <c r="AU9" s="29">
        <v>2</v>
      </c>
      <c r="AV9" s="29"/>
      <c r="AW9" s="29"/>
      <c r="AX9" s="29"/>
      <c r="AY9" s="29">
        <v>2</v>
      </c>
      <c r="AZ9" s="29">
        <v>2</v>
      </c>
      <c r="BA9" s="29"/>
      <c r="BB9" s="29"/>
      <c r="BC9" s="29"/>
      <c r="BD9" s="29"/>
      <c r="BE9" s="29">
        <v>2</v>
      </c>
      <c r="BF9" s="29"/>
      <c r="BG9" s="29"/>
      <c r="BH9" s="29">
        <v>2</v>
      </c>
      <c r="BI9" s="29">
        <v>2</v>
      </c>
      <c r="BJ9" s="29"/>
      <c r="BK9" s="29"/>
      <c r="BL9" s="29"/>
      <c r="BM9" s="29"/>
      <c r="BN9" s="29"/>
      <c r="BO9" s="29"/>
      <c r="BP9" s="29"/>
      <c r="BQ9" s="29"/>
      <c r="BR9" s="29">
        <v>2</v>
      </c>
      <c r="BS9" s="29"/>
      <c r="BT9" s="29">
        <v>2</v>
      </c>
      <c r="BU9" s="29">
        <v>2</v>
      </c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30"/>
      <c r="CM9" s="31">
        <v>20</v>
      </c>
    </row>
    <row r="10" spans="1:91" s="262" customFormat="1" ht="15" customHeight="1" x14ac:dyDescent="0.2">
      <c r="A10" s="32" t="s">
        <v>150</v>
      </c>
      <c r="B10" s="17" t="s">
        <v>66</v>
      </c>
      <c r="C10" s="34" t="s">
        <v>25</v>
      </c>
      <c r="D10" s="34" t="s">
        <v>25</v>
      </c>
      <c r="E10" s="34" t="s">
        <v>71</v>
      </c>
      <c r="F10" s="34" t="s">
        <v>24</v>
      </c>
      <c r="G10" s="34" t="s">
        <v>26</v>
      </c>
      <c r="H10" s="34" t="s">
        <v>26</v>
      </c>
      <c r="I10" s="34"/>
      <c r="J10" s="34"/>
      <c r="K10" s="33" t="s">
        <v>22</v>
      </c>
      <c r="L10" s="261" t="s">
        <v>71</v>
      </c>
      <c r="M10" s="18" t="s">
        <v>71</v>
      </c>
      <c r="N10" s="33" t="s">
        <v>23</v>
      </c>
      <c r="O10" s="18" t="s">
        <v>25</v>
      </c>
      <c r="P10" s="18"/>
      <c r="Q10" s="18"/>
      <c r="R10" s="18"/>
      <c r="S10" s="34" t="s">
        <v>24</v>
      </c>
      <c r="T10" s="34" t="s">
        <v>24</v>
      </c>
      <c r="U10" s="34"/>
      <c r="V10" s="34" t="s">
        <v>32</v>
      </c>
      <c r="W10" s="34" t="s">
        <v>26</v>
      </c>
      <c r="X10" s="34" t="s">
        <v>23</v>
      </c>
      <c r="Y10" s="34"/>
      <c r="Z10" s="34"/>
      <c r="AA10" s="18"/>
      <c r="AB10" s="18"/>
      <c r="AC10" s="18" t="s">
        <v>32</v>
      </c>
      <c r="AD10" s="18" t="s">
        <v>33</v>
      </c>
      <c r="AE10" s="18"/>
      <c r="AF10" s="261"/>
      <c r="AG10" s="18"/>
      <c r="AH10" s="18"/>
      <c r="AI10" s="34" t="s">
        <v>33</v>
      </c>
      <c r="AJ10" s="34" t="s">
        <v>33</v>
      </c>
      <c r="AK10" s="34" t="s">
        <v>22</v>
      </c>
      <c r="AL10" s="34"/>
      <c r="AM10" s="34"/>
      <c r="AN10" s="34"/>
      <c r="AO10" s="34"/>
      <c r="AP10" s="35"/>
      <c r="AQ10" s="36" t="s">
        <v>150</v>
      </c>
      <c r="AR10" s="27" t="s">
        <v>109</v>
      </c>
      <c r="AS10" s="28" t="s">
        <v>94</v>
      </c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>
        <v>2</v>
      </c>
      <c r="BI10" s="29">
        <v>2</v>
      </c>
      <c r="BJ10" s="29">
        <v>3</v>
      </c>
      <c r="BK10" s="29">
        <v>3</v>
      </c>
      <c r="BL10" s="29">
        <v>3</v>
      </c>
      <c r="BM10" s="29"/>
      <c r="BN10" s="29"/>
      <c r="BO10" s="29"/>
      <c r="BP10" s="29"/>
      <c r="BQ10" s="29"/>
      <c r="BR10" s="29">
        <v>2</v>
      </c>
      <c r="BS10" s="29">
        <v>3</v>
      </c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30"/>
      <c r="CM10" s="31">
        <v>18</v>
      </c>
    </row>
    <row r="11" spans="1:91" s="262" customFormat="1" ht="15" customHeight="1" x14ac:dyDescent="0.2">
      <c r="A11" s="32" t="s">
        <v>151</v>
      </c>
      <c r="B11" s="17" t="s">
        <v>152</v>
      </c>
      <c r="C11" s="33" t="s">
        <v>22</v>
      </c>
      <c r="D11" s="34" t="s">
        <v>19</v>
      </c>
      <c r="E11" s="34" t="s">
        <v>19</v>
      </c>
      <c r="F11" s="33" t="s">
        <v>9</v>
      </c>
      <c r="G11" s="34" t="s">
        <v>71</v>
      </c>
      <c r="H11" s="33" t="s">
        <v>23</v>
      </c>
      <c r="I11" s="34"/>
      <c r="J11" s="34"/>
      <c r="K11" s="18"/>
      <c r="L11" s="18"/>
      <c r="M11" s="18"/>
      <c r="N11" s="18" t="s">
        <v>71</v>
      </c>
      <c r="O11" s="18" t="s">
        <v>23</v>
      </c>
      <c r="P11" s="18" t="s">
        <v>23</v>
      </c>
      <c r="Q11" s="18"/>
      <c r="R11" s="18"/>
      <c r="S11" s="34"/>
      <c r="T11" s="34" t="s">
        <v>22</v>
      </c>
      <c r="U11" s="34" t="s">
        <v>22</v>
      </c>
      <c r="V11" s="34"/>
      <c r="W11" s="34"/>
      <c r="X11" s="34"/>
      <c r="Y11" s="34"/>
      <c r="Z11" s="34"/>
      <c r="AA11" s="33" t="s">
        <v>34</v>
      </c>
      <c r="AB11" s="18" t="s">
        <v>71</v>
      </c>
      <c r="AC11" s="202" t="s">
        <v>14</v>
      </c>
      <c r="AD11" s="33" t="s">
        <v>19</v>
      </c>
      <c r="AE11" s="18"/>
      <c r="AF11" s="18"/>
      <c r="AG11" s="18"/>
      <c r="AH11" s="18"/>
      <c r="AI11" s="34" t="s">
        <v>34</v>
      </c>
      <c r="AJ11" s="34" t="s">
        <v>34</v>
      </c>
      <c r="AK11" s="34" t="s">
        <v>14</v>
      </c>
      <c r="AL11" s="34" t="s">
        <v>14</v>
      </c>
      <c r="AM11" s="34" t="s">
        <v>9</v>
      </c>
      <c r="AN11" s="34" t="s">
        <v>9</v>
      </c>
      <c r="AO11" s="34"/>
      <c r="AP11" s="35"/>
      <c r="AQ11" s="47" t="s">
        <v>151</v>
      </c>
      <c r="AR11" s="27" t="s">
        <v>112</v>
      </c>
      <c r="AS11" s="28" t="s">
        <v>153</v>
      </c>
      <c r="AT11" s="29"/>
      <c r="AU11" s="29">
        <v>3</v>
      </c>
      <c r="AV11" s="29"/>
      <c r="AW11" s="29"/>
      <c r="AX11" s="29"/>
      <c r="AY11" s="29"/>
      <c r="AZ11" s="29">
        <v>3</v>
      </c>
      <c r="BA11" s="29"/>
      <c r="BB11" s="29"/>
      <c r="BC11" s="29"/>
      <c r="BD11" s="29"/>
      <c r="BE11" s="29">
        <v>3</v>
      </c>
      <c r="BF11" s="29"/>
      <c r="BG11" s="29"/>
      <c r="BH11" s="29">
        <v>3</v>
      </c>
      <c r="BI11" s="29">
        <v>3</v>
      </c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>
        <v>3</v>
      </c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30"/>
      <c r="CM11" s="31">
        <v>18</v>
      </c>
    </row>
    <row r="12" spans="1:91" s="262" customFormat="1" ht="15" customHeight="1" x14ac:dyDescent="0.2">
      <c r="A12" s="32" t="s">
        <v>162</v>
      </c>
      <c r="B12" s="17" t="s">
        <v>104</v>
      </c>
      <c r="C12" s="34" t="s">
        <v>10</v>
      </c>
      <c r="D12" s="34" t="s">
        <v>10</v>
      </c>
      <c r="E12" s="48"/>
      <c r="F12" s="48"/>
      <c r="G12" s="34" t="s">
        <v>33</v>
      </c>
      <c r="H12" s="34" t="s">
        <v>33</v>
      </c>
      <c r="I12" s="34"/>
      <c r="J12" s="34"/>
      <c r="K12" s="18" t="s">
        <v>41</v>
      </c>
      <c r="L12" s="18" t="s">
        <v>41</v>
      </c>
      <c r="N12" s="18" t="s">
        <v>45</v>
      </c>
      <c r="O12" s="18" t="s">
        <v>45</v>
      </c>
      <c r="P12" s="261" t="s">
        <v>10</v>
      </c>
      <c r="Q12" s="18"/>
      <c r="R12" s="18"/>
      <c r="S12" s="34"/>
      <c r="T12" s="34" t="s">
        <v>45</v>
      </c>
      <c r="U12" s="34" t="s">
        <v>45</v>
      </c>
      <c r="V12" s="34" t="s">
        <v>71</v>
      </c>
      <c r="W12" s="34" t="s">
        <v>40</v>
      </c>
      <c r="X12" s="34" t="s">
        <v>40</v>
      </c>
      <c r="Y12" s="34"/>
      <c r="Z12" s="34"/>
      <c r="AA12" s="18" t="s">
        <v>33</v>
      </c>
      <c r="AB12" s="18" t="s">
        <v>33</v>
      </c>
      <c r="AC12" s="18" t="s">
        <v>71</v>
      </c>
      <c r="AD12" s="18"/>
      <c r="AE12" s="18"/>
      <c r="AF12" s="18"/>
      <c r="AG12" s="18"/>
      <c r="AH12" s="18"/>
      <c r="AI12" s="34" t="s">
        <v>41</v>
      </c>
      <c r="AJ12" s="34" t="s">
        <v>41</v>
      </c>
      <c r="AK12" s="34" t="s">
        <v>10</v>
      </c>
      <c r="AL12" s="34" t="s">
        <v>71</v>
      </c>
      <c r="AM12" s="34" t="s">
        <v>40</v>
      </c>
      <c r="AN12" s="34" t="s">
        <v>40</v>
      </c>
      <c r="AO12" s="34"/>
      <c r="AP12" s="35"/>
      <c r="AQ12" s="36" t="s">
        <v>162</v>
      </c>
      <c r="AR12" s="27" t="s">
        <v>112</v>
      </c>
      <c r="AS12" s="28" t="s">
        <v>106</v>
      </c>
      <c r="AT12" s="29"/>
      <c r="AU12" s="29"/>
      <c r="AV12" s="29">
        <v>4</v>
      </c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>
        <v>4</v>
      </c>
      <c r="BT12" s="29"/>
      <c r="BU12" s="29"/>
      <c r="BV12" s="29"/>
      <c r="BW12" s="29"/>
      <c r="BX12" s="29"/>
      <c r="BY12" s="29"/>
      <c r="BZ12" s="29">
        <v>4</v>
      </c>
      <c r="CA12" s="29">
        <v>4</v>
      </c>
      <c r="CB12" s="29"/>
      <c r="CC12" s="29"/>
      <c r="CD12" s="29"/>
      <c r="CE12" s="29">
        <v>4</v>
      </c>
      <c r="CF12" s="29"/>
      <c r="CG12" s="29"/>
      <c r="CH12" s="29"/>
      <c r="CI12" s="29"/>
      <c r="CJ12" s="29"/>
      <c r="CK12" s="29"/>
      <c r="CL12" s="30"/>
      <c r="CM12" s="31">
        <v>20</v>
      </c>
    </row>
    <row r="13" spans="1:91" s="262" customFormat="1" ht="15" customHeight="1" x14ac:dyDescent="0.2">
      <c r="A13" s="32" t="s">
        <v>163</v>
      </c>
      <c r="B13" s="17" t="s">
        <v>125</v>
      </c>
      <c r="C13" s="34" t="s">
        <v>30</v>
      </c>
      <c r="D13" s="34" t="s">
        <v>71</v>
      </c>
      <c r="E13" s="33" t="s">
        <v>30</v>
      </c>
      <c r="F13" s="33" t="s">
        <v>31</v>
      </c>
      <c r="G13" s="208" t="s">
        <v>39</v>
      </c>
      <c r="H13" s="34" t="s">
        <v>31</v>
      </c>
      <c r="I13" s="34"/>
      <c r="J13" s="34"/>
      <c r="K13" s="18" t="s">
        <v>33</v>
      </c>
      <c r="L13" s="18" t="s">
        <v>33</v>
      </c>
      <c r="M13" s="18" t="s">
        <v>71</v>
      </c>
      <c r="N13" s="18"/>
      <c r="O13" s="18"/>
      <c r="P13" s="18"/>
      <c r="Q13" s="18"/>
      <c r="R13" s="18"/>
      <c r="S13" s="34"/>
      <c r="T13" s="33" t="s">
        <v>31</v>
      </c>
      <c r="U13" s="33" t="s">
        <v>39</v>
      </c>
      <c r="V13" s="34" t="s">
        <v>30</v>
      </c>
      <c r="W13" s="34" t="s">
        <v>30</v>
      </c>
      <c r="X13" s="34" t="s">
        <v>31</v>
      </c>
      <c r="Y13" s="34"/>
      <c r="Z13" s="34"/>
      <c r="AA13" s="18" t="s">
        <v>31</v>
      </c>
      <c r="AB13" s="18" t="s">
        <v>39</v>
      </c>
      <c r="AC13" s="48"/>
      <c r="AD13" s="18" t="s">
        <v>32</v>
      </c>
      <c r="AE13" s="33" t="s">
        <v>33</v>
      </c>
      <c r="AF13" s="18"/>
      <c r="AG13" s="18"/>
      <c r="AH13" s="18"/>
      <c r="AI13" s="34" t="s">
        <v>32</v>
      </c>
      <c r="AJ13" s="34" t="s">
        <v>32</v>
      </c>
      <c r="AK13" s="33" t="s">
        <v>33</v>
      </c>
      <c r="AL13" s="34"/>
      <c r="AM13" s="34"/>
      <c r="AN13" s="34"/>
      <c r="AO13" s="34"/>
      <c r="AP13" s="34"/>
      <c r="AQ13" s="36" t="s">
        <v>163</v>
      </c>
      <c r="AR13" s="27" t="s">
        <v>112</v>
      </c>
      <c r="AS13" s="28" t="s">
        <v>126</v>
      </c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>
        <v>4</v>
      </c>
      <c r="BQ13" s="29">
        <v>5</v>
      </c>
      <c r="BR13" s="29">
        <v>3</v>
      </c>
      <c r="BS13" s="29">
        <v>5</v>
      </c>
      <c r="BT13" s="29"/>
      <c r="BU13" s="29"/>
      <c r="BV13" s="29"/>
      <c r="BW13" s="29"/>
      <c r="BX13" s="29"/>
      <c r="BY13" s="29">
        <v>2</v>
      </c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30"/>
      <c r="CM13" s="31">
        <v>19</v>
      </c>
    </row>
    <row r="14" spans="1:91" s="262" customFormat="1" ht="15" customHeight="1" x14ac:dyDescent="0.2">
      <c r="A14" s="32" t="s">
        <v>164</v>
      </c>
      <c r="B14" s="17" t="s">
        <v>158</v>
      </c>
      <c r="C14" s="34"/>
      <c r="D14" s="34"/>
      <c r="E14" s="34" t="s">
        <v>32</v>
      </c>
      <c r="F14" s="201"/>
      <c r="G14" s="34" t="s">
        <v>40</v>
      </c>
      <c r="H14" s="34" t="s">
        <v>40</v>
      </c>
      <c r="I14" s="33" t="s">
        <v>37</v>
      </c>
      <c r="J14" s="33" t="s">
        <v>37</v>
      </c>
      <c r="K14" s="33" t="s">
        <v>36</v>
      </c>
      <c r="L14" s="33" t="s">
        <v>36</v>
      </c>
      <c r="M14" s="18"/>
      <c r="N14" s="18"/>
      <c r="O14" s="18"/>
      <c r="P14" s="18"/>
      <c r="Q14" s="261"/>
      <c r="R14" s="261"/>
      <c r="S14" s="34" t="s">
        <v>30</v>
      </c>
      <c r="T14" s="34" t="s">
        <v>30</v>
      </c>
      <c r="U14" s="34" t="s">
        <v>71</v>
      </c>
      <c r="V14" s="34"/>
      <c r="W14" s="34"/>
      <c r="X14" s="34"/>
      <c r="Y14" s="34"/>
      <c r="Z14" s="34"/>
      <c r="AA14" s="18" t="s">
        <v>45</v>
      </c>
      <c r="AB14" s="18" t="s">
        <v>45</v>
      </c>
      <c r="AC14" s="261" t="s">
        <v>71</v>
      </c>
      <c r="AD14" s="18" t="s">
        <v>71</v>
      </c>
      <c r="AE14" s="18" t="s">
        <v>31</v>
      </c>
      <c r="AF14" s="18" t="s">
        <v>31</v>
      </c>
      <c r="AG14" s="18"/>
      <c r="AH14" s="18"/>
      <c r="AI14" s="34"/>
      <c r="AJ14" s="34"/>
      <c r="AK14" s="33" t="s">
        <v>38</v>
      </c>
      <c r="AL14" s="33" t="s">
        <v>38</v>
      </c>
      <c r="AM14" s="33" t="s">
        <v>29</v>
      </c>
      <c r="AN14" s="33" t="s">
        <v>29</v>
      </c>
      <c r="AO14" s="33" t="s">
        <v>27</v>
      </c>
      <c r="AP14" s="33" t="s">
        <v>27</v>
      </c>
      <c r="AQ14" s="49" t="s">
        <v>164</v>
      </c>
      <c r="AR14" s="27" t="s">
        <v>112</v>
      </c>
      <c r="AS14" s="28" t="s">
        <v>160</v>
      </c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>
        <v>2</v>
      </c>
      <c r="BN14" s="29"/>
      <c r="BO14" s="29">
        <v>2</v>
      </c>
      <c r="BP14" s="29">
        <v>2</v>
      </c>
      <c r="BQ14" s="29">
        <v>2</v>
      </c>
      <c r="BR14" s="29">
        <v>1</v>
      </c>
      <c r="BS14" s="29"/>
      <c r="BT14" s="29"/>
      <c r="BU14" s="29"/>
      <c r="BV14" s="29">
        <v>2</v>
      </c>
      <c r="BW14" s="29">
        <v>2</v>
      </c>
      <c r="BX14" s="29">
        <v>2</v>
      </c>
      <c r="BY14" s="29"/>
      <c r="BZ14" s="29">
        <v>2</v>
      </c>
      <c r="CA14" s="29"/>
      <c r="CB14" s="29"/>
      <c r="CC14" s="29"/>
      <c r="CD14" s="29"/>
      <c r="CE14" s="29">
        <v>2</v>
      </c>
      <c r="CF14" s="29"/>
      <c r="CG14" s="29"/>
      <c r="CH14" s="29"/>
      <c r="CI14" s="29"/>
      <c r="CJ14" s="29"/>
      <c r="CK14" s="29"/>
      <c r="CL14" s="30"/>
      <c r="CM14" s="31">
        <v>19</v>
      </c>
    </row>
    <row r="15" spans="1:91" s="262" customFormat="1" ht="15" customHeight="1" x14ac:dyDescent="0.2">
      <c r="A15" s="32" t="s">
        <v>165</v>
      </c>
      <c r="B15" s="17" t="s">
        <v>166</v>
      </c>
      <c r="C15" s="346" t="s">
        <v>70</v>
      </c>
      <c r="D15" s="347"/>
      <c r="E15" s="347"/>
      <c r="F15" s="347"/>
      <c r="G15" s="347"/>
      <c r="H15" s="347"/>
      <c r="I15" s="347"/>
      <c r="J15" s="348"/>
      <c r="K15" s="18"/>
      <c r="L15" s="261"/>
      <c r="M15" s="18" t="s">
        <v>27</v>
      </c>
      <c r="N15" s="18" t="s">
        <v>30</v>
      </c>
      <c r="O15" s="18" t="s">
        <v>29</v>
      </c>
      <c r="P15" s="18" t="s">
        <v>28</v>
      </c>
      <c r="Q15" s="18"/>
      <c r="R15" s="18"/>
      <c r="S15" s="34" t="s">
        <v>22</v>
      </c>
      <c r="T15" s="34" t="s">
        <v>71</v>
      </c>
      <c r="U15" s="34" t="s">
        <v>24</v>
      </c>
      <c r="V15" s="34"/>
      <c r="W15" s="34"/>
      <c r="X15" s="34"/>
      <c r="Y15" s="34"/>
      <c r="Z15" s="34"/>
      <c r="AA15" s="352" t="s">
        <v>70</v>
      </c>
      <c r="AB15" s="347"/>
      <c r="AC15" s="347"/>
      <c r="AD15" s="347"/>
      <c r="AE15" s="347"/>
      <c r="AF15" s="347"/>
      <c r="AG15" s="347"/>
      <c r="AH15" s="348"/>
      <c r="AI15" s="34"/>
      <c r="AJ15" s="34"/>
      <c r="AK15" s="34" t="s">
        <v>26</v>
      </c>
      <c r="AL15" s="34" t="s">
        <v>33</v>
      </c>
      <c r="AM15" s="34" t="s">
        <v>23</v>
      </c>
      <c r="AN15" s="34" t="s">
        <v>25</v>
      </c>
      <c r="AO15" s="34"/>
      <c r="AP15" s="35"/>
      <c r="AQ15" s="36" t="s">
        <v>165</v>
      </c>
      <c r="AR15" s="27" t="s">
        <v>112</v>
      </c>
      <c r="AS15" s="28" t="s">
        <v>167</v>
      </c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>
        <v>1</v>
      </c>
      <c r="BI15" s="29">
        <v>1</v>
      </c>
      <c r="BJ15" s="29">
        <v>1</v>
      </c>
      <c r="BK15" s="29">
        <v>1</v>
      </c>
      <c r="BL15" s="29">
        <v>1</v>
      </c>
      <c r="BM15" s="29">
        <v>1</v>
      </c>
      <c r="BN15" s="29">
        <v>1</v>
      </c>
      <c r="BO15" s="29">
        <v>1</v>
      </c>
      <c r="BP15" s="29">
        <v>1</v>
      </c>
      <c r="BQ15" s="29"/>
      <c r="BR15" s="29"/>
      <c r="BS15" s="29">
        <v>1</v>
      </c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30"/>
      <c r="CM15" s="31">
        <v>10</v>
      </c>
    </row>
    <row r="16" spans="1:91" s="262" customFormat="1" ht="15" customHeight="1" x14ac:dyDescent="0.2">
      <c r="A16" s="32" t="s">
        <v>174</v>
      </c>
      <c r="B16" s="17" t="s">
        <v>665</v>
      </c>
      <c r="C16" s="34"/>
      <c r="D16" s="34"/>
      <c r="E16" s="34"/>
      <c r="F16" s="34" t="s">
        <v>22</v>
      </c>
      <c r="G16" s="34" t="s">
        <v>28</v>
      </c>
      <c r="H16" s="34" t="s">
        <v>19</v>
      </c>
      <c r="I16" s="33" t="s">
        <v>23</v>
      </c>
      <c r="J16" s="34" t="s">
        <v>23</v>
      </c>
      <c r="K16" s="18"/>
      <c r="L16" s="18"/>
      <c r="M16" s="18"/>
      <c r="N16" s="18" t="s">
        <v>35</v>
      </c>
      <c r="O16" s="33" t="s">
        <v>28</v>
      </c>
      <c r="P16" s="18" t="s">
        <v>71</v>
      </c>
      <c r="Q16" s="18"/>
      <c r="R16" s="18"/>
      <c r="S16" s="33" t="s">
        <v>9</v>
      </c>
      <c r="T16" s="33" t="s">
        <v>14</v>
      </c>
      <c r="U16" s="34" t="s">
        <v>8</v>
      </c>
      <c r="V16" s="34" t="s">
        <v>71</v>
      </c>
      <c r="W16" s="33" t="s">
        <v>35</v>
      </c>
      <c r="X16" s="33" t="s">
        <v>19</v>
      </c>
      <c r="Y16" s="34"/>
      <c r="Z16" s="34"/>
      <c r="AA16" s="18" t="s">
        <v>9</v>
      </c>
      <c r="AB16" s="18" t="s">
        <v>14</v>
      </c>
      <c r="AC16" s="201"/>
      <c r="AD16" s="201"/>
      <c r="AE16" s="18" t="s">
        <v>42</v>
      </c>
      <c r="AF16" s="18" t="s">
        <v>43</v>
      </c>
      <c r="AG16" s="18"/>
      <c r="AH16" s="18"/>
      <c r="AI16" s="34"/>
      <c r="AJ16" s="34"/>
      <c r="AK16" s="34" t="s">
        <v>71</v>
      </c>
      <c r="AL16" s="34" t="s">
        <v>18</v>
      </c>
      <c r="AM16" s="34" t="s">
        <v>43</v>
      </c>
      <c r="AN16" s="34" t="s">
        <v>42</v>
      </c>
      <c r="AO16" s="34"/>
      <c r="AP16" s="35"/>
      <c r="AQ16" s="36" t="s">
        <v>174</v>
      </c>
      <c r="AR16" s="27" t="s">
        <v>72</v>
      </c>
      <c r="AS16" s="28" t="s">
        <v>175</v>
      </c>
      <c r="AT16" s="29">
        <v>1</v>
      </c>
      <c r="AU16" s="29">
        <v>2</v>
      </c>
      <c r="AV16" s="29"/>
      <c r="AW16" s="29"/>
      <c r="AX16" s="29"/>
      <c r="AY16" s="29"/>
      <c r="AZ16" s="29">
        <v>2</v>
      </c>
      <c r="BA16" s="29"/>
      <c r="BB16" s="29"/>
      <c r="BC16" s="29"/>
      <c r="BD16" s="29">
        <v>1</v>
      </c>
      <c r="BE16" s="29">
        <v>2</v>
      </c>
      <c r="BF16" s="29"/>
      <c r="BG16" s="29"/>
      <c r="BH16" s="29">
        <v>1</v>
      </c>
      <c r="BI16" s="29">
        <v>2</v>
      </c>
      <c r="BJ16" s="29"/>
      <c r="BK16" s="29"/>
      <c r="BL16" s="29"/>
      <c r="BM16" s="29"/>
      <c r="BN16" s="29">
        <v>2</v>
      </c>
      <c r="BO16" s="29"/>
      <c r="BP16" s="29"/>
      <c r="BQ16" s="29"/>
      <c r="BR16" s="29"/>
      <c r="BS16" s="29"/>
      <c r="BT16" s="29"/>
      <c r="BU16" s="29">
        <v>2</v>
      </c>
      <c r="BV16" s="29"/>
      <c r="BW16" s="29"/>
      <c r="BX16" s="29"/>
      <c r="BY16" s="29"/>
      <c r="BZ16" s="29"/>
      <c r="CA16" s="29"/>
      <c r="CB16" s="29">
        <v>2</v>
      </c>
      <c r="CC16" s="29">
        <v>2</v>
      </c>
      <c r="CD16" s="29"/>
      <c r="CE16" s="29"/>
      <c r="CF16" s="29"/>
      <c r="CG16" s="29"/>
      <c r="CH16" s="29"/>
      <c r="CI16" s="29"/>
      <c r="CJ16" s="29"/>
      <c r="CK16" s="29"/>
      <c r="CL16" s="30"/>
      <c r="CM16" s="31">
        <v>19</v>
      </c>
    </row>
    <row r="17" spans="1:91" s="262" customFormat="1" ht="15" customHeight="1" x14ac:dyDescent="0.2">
      <c r="A17" s="32" t="s">
        <v>176</v>
      </c>
      <c r="B17" s="17" t="s">
        <v>90</v>
      </c>
      <c r="C17" s="34" t="s">
        <v>32</v>
      </c>
      <c r="D17" s="34" t="s">
        <v>32</v>
      </c>
      <c r="E17" s="34" t="s">
        <v>26</v>
      </c>
      <c r="F17" s="34" t="s">
        <v>26</v>
      </c>
      <c r="G17" s="34"/>
      <c r="H17" s="34"/>
      <c r="I17" s="34"/>
      <c r="J17" s="34"/>
      <c r="K17" s="352" t="s">
        <v>70</v>
      </c>
      <c r="L17" s="347"/>
      <c r="M17" s="347"/>
      <c r="N17" s="347"/>
      <c r="O17" s="347"/>
      <c r="P17" s="347"/>
      <c r="Q17" s="347"/>
      <c r="R17" s="348"/>
      <c r="S17" s="34" t="s">
        <v>45</v>
      </c>
      <c r="T17" s="34"/>
      <c r="U17" s="34" t="s">
        <v>41</v>
      </c>
      <c r="V17" s="34" t="s">
        <v>40</v>
      </c>
      <c r="W17" s="34"/>
      <c r="X17" s="34"/>
      <c r="Y17" s="34"/>
      <c r="Z17" s="34"/>
      <c r="AA17" s="352" t="s">
        <v>70</v>
      </c>
      <c r="AB17" s="347"/>
      <c r="AC17" s="347"/>
      <c r="AD17" s="347"/>
      <c r="AE17" s="347"/>
      <c r="AF17" s="347"/>
      <c r="AG17" s="347"/>
      <c r="AH17" s="348"/>
      <c r="AI17" s="34"/>
      <c r="AJ17" s="34" t="s">
        <v>45</v>
      </c>
      <c r="AK17" s="34" t="s">
        <v>71</v>
      </c>
      <c r="AL17" s="34" t="s">
        <v>40</v>
      </c>
      <c r="AM17" s="34" t="s">
        <v>71</v>
      </c>
      <c r="AN17" s="34" t="s">
        <v>41</v>
      </c>
      <c r="AO17" s="34"/>
      <c r="AP17" s="35"/>
      <c r="AQ17" s="36" t="s">
        <v>176</v>
      </c>
      <c r="AR17" s="27" t="s">
        <v>112</v>
      </c>
      <c r="AS17" s="28" t="s">
        <v>91</v>
      </c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>
        <v>2</v>
      </c>
      <c r="BM17" s="29"/>
      <c r="BN17" s="29"/>
      <c r="BO17" s="29"/>
      <c r="BP17" s="29"/>
      <c r="BQ17" s="29"/>
      <c r="BR17" s="29">
        <v>2</v>
      </c>
      <c r="BS17" s="29"/>
      <c r="BT17" s="29"/>
      <c r="BU17" s="29"/>
      <c r="BV17" s="29"/>
      <c r="BW17" s="29"/>
      <c r="BX17" s="29"/>
      <c r="BY17" s="29"/>
      <c r="BZ17" s="29">
        <v>2</v>
      </c>
      <c r="CA17" s="29">
        <v>2</v>
      </c>
      <c r="CB17" s="29"/>
      <c r="CC17" s="29"/>
      <c r="CD17" s="29"/>
      <c r="CE17" s="29">
        <v>2</v>
      </c>
      <c r="CF17" s="29"/>
      <c r="CG17" s="29"/>
      <c r="CH17" s="29"/>
      <c r="CI17" s="29"/>
      <c r="CJ17" s="29"/>
      <c r="CK17" s="29"/>
      <c r="CL17" s="30"/>
      <c r="CM17" s="31">
        <v>10</v>
      </c>
    </row>
    <row r="18" spans="1:91" s="262" customFormat="1" ht="15" customHeight="1" x14ac:dyDescent="0.2">
      <c r="A18" s="32" t="s">
        <v>185</v>
      </c>
      <c r="B18" s="17" t="s">
        <v>90</v>
      </c>
      <c r="C18" s="34" t="s">
        <v>24</v>
      </c>
      <c r="D18" s="34" t="s">
        <v>33</v>
      </c>
      <c r="E18" s="34" t="s">
        <v>71</v>
      </c>
      <c r="F18" s="34" t="s">
        <v>25</v>
      </c>
      <c r="G18" s="34"/>
      <c r="H18" s="34"/>
      <c r="I18" s="34"/>
      <c r="J18" s="34"/>
      <c r="K18" s="18"/>
      <c r="L18" s="18"/>
      <c r="M18" s="18" t="s">
        <v>23</v>
      </c>
      <c r="N18" s="18" t="s">
        <v>22</v>
      </c>
      <c r="O18" s="18" t="s">
        <v>71</v>
      </c>
      <c r="P18" s="18" t="s">
        <v>25</v>
      </c>
      <c r="Q18" s="18"/>
      <c r="R18" s="18"/>
      <c r="S18" s="34" t="s">
        <v>15</v>
      </c>
      <c r="T18" s="34" t="s">
        <v>16</v>
      </c>
      <c r="U18" s="34" t="s">
        <v>17</v>
      </c>
      <c r="V18" s="34" t="s">
        <v>33</v>
      </c>
      <c r="W18" s="34"/>
      <c r="X18" s="34"/>
      <c r="Y18" s="34"/>
      <c r="Z18" s="34"/>
      <c r="AA18" s="18" t="s">
        <v>15</v>
      </c>
      <c r="AB18" s="18"/>
      <c r="AC18" s="18" t="s">
        <v>16</v>
      </c>
      <c r="AD18" s="18" t="s">
        <v>17</v>
      </c>
      <c r="AE18" s="18"/>
      <c r="AF18" s="18"/>
      <c r="AG18" s="18"/>
      <c r="AH18" s="18"/>
      <c r="AI18" s="34" t="s">
        <v>22</v>
      </c>
      <c r="AJ18" s="33" t="s">
        <v>22</v>
      </c>
      <c r="AK18" s="34" t="s">
        <v>23</v>
      </c>
      <c r="AL18" s="33" t="s">
        <v>23</v>
      </c>
      <c r="AM18" s="34" t="s">
        <v>71</v>
      </c>
      <c r="AN18" s="34" t="s">
        <v>24</v>
      </c>
      <c r="AO18" s="34"/>
      <c r="AP18" s="35"/>
      <c r="AQ18" s="11" t="s">
        <v>186</v>
      </c>
      <c r="AR18" s="27" t="s">
        <v>112</v>
      </c>
      <c r="AS18" s="28" t="s">
        <v>91</v>
      </c>
      <c r="AT18" s="29"/>
      <c r="AU18" s="29"/>
      <c r="AV18" s="29"/>
      <c r="AW18" s="29"/>
      <c r="AX18" s="29"/>
      <c r="AY18" s="29"/>
      <c r="AZ18" s="29"/>
      <c r="BA18" s="29">
        <v>2</v>
      </c>
      <c r="BB18" s="29">
        <v>2</v>
      </c>
      <c r="BC18" s="29">
        <v>2</v>
      </c>
      <c r="BD18" s="29"/>
      <c r="BE18" s="29"/>
      <c r="BF18" s="29"/>
      <c r="BG18" s="29"/>
      <c r="BH18" s="29">
        <v>3</v>
      </c>
      <c r="BI18" s="29">
        <v>3</v>
      </c>
      <c r="BJ18" s="29">
        <v>2</v>
      </c>
      <c r="BK18" s="29">
        <v>2</v>
      </c>
      <c r="BL18" s="29"/>
      <c r="BM18" s="29"/>
      <c r="BN18" s="29"/>
      <c r="BO18" s="29"/>
      <c r="BP18" s="29"/>
      <c r="BQ18" s="29"/>
      <c r="BR18" s="29"/>
      <c r="BS18" s="29">
        <v>2</v>
      </c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30"/>
      <c r="CM18" s="31">
        <v>18</v>
      </c>
    </row>
    <row r="19" spans="1:91" s="262" customFormat="1" ht="15" customHeight="1" x14ac:dyDescent="0.2">
      <c r="A19" s="32" t="s">
        <v>188</v>
      </c>
      <c r="B19" s="17" t="s">
        <v>98</v>
      </c>
      <c r="C19" s="34"/>
      <c r="D19" s="34" t="s">
        <v>24</v>
      </c>
      <c r="E19" s="34" t="s">
        <v>24</v>
      </c>
      <c r="F19" s="34" t="s">
        <v>71</v>
      </c>
      <c r="G19" s="34" t="s">
        <v>25</v>
      </c>
      <c r="H19" s="34" t="s">
        <v>25</v>
      </c>
      <c r="I19" s="34"/>
      <c r="J19" s="34"/>
      <c r="K19" s="18"/>
      <c r="L19" s="18" t="s">
        <v>23</v>
      </c>
      <c r="M19" s="18" t="s">
        <v>25</v>
      </c>
      <c r="N19" s="18"/>
      <c r="O19" s="18"/>
      <c r="P19" s="18"/>
      <c r="Q19" s="18"/>
      <c r="R19" s="18"/>
      <c r="S19" s="34"/>
      <c r="T19" s="34"/>
      <c r="U19" s="34"/>
      <c r="V19" s="34"/>
      <c r="W19" s="34" t="s">
        <v>23</v>
      </c>
      <c r="X19" s="34" t="s">
        <v>22</v>
      </c>
      <c r="Y19" s="34"/>
      <c r="Z19" s="34"/>
      <c r="AA19" s="18" t="s">
        <v>25</v>
      </c>
      <c r="AB19" s="18" t="s">
        <v>71</v>
      </c>
      <c r="AC19" s="18" t="s">
        <v>23</v>
      </c>
      <c r="AD19" s="18" t="s">
        <v>23</v>
      </c>
      <c r="AE19" s="18" t="s">
        <v>24</v>
      </c>
      <c r="AF19" s="18" t="s">
        <v>24</v>
      </c>
      <c r="AG19" s="18"/>
      <c r="AH19" s="18"/>
      <c r="AI19" s="34" t="s">
        <v>25</v>
      </c>
      <c r="AJ19" s="34" t="s">
        <v>25</v>
      </c>
      <c r="AK19" s="34" t="s">
        <v>71</v>
      </c>
      <c r="AL19" s="34" t="s">
        <v>24</v>
      </c>
      <c r="AM19" s="34" t="s">
        <v>24</v>
      </c>
      <c r="AN19" s="34" t="s">
        <v>23</v>
      </c>
      <c r="AO19" s="34"/>
      <c r="AP19" s="35"/>
      <c r="AQ19" s="36" t="s">
        <v>188</v>
      </c>
      <c r="AR19" s="27" t="s">
        <v>109</v>
      </c>
      <c r="AS19" s="28" t="s">
        <v>100</v>
      </c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>
        <v>1</v>
      </c>
      <c r="BI19" s="29">
        <v>5</v>
      </c>
      <c r="BJ19" s="29">
        <v>6</v>
      </c>
      <c r="BK19" s="29">
        <v>6</v>
      </c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30"/>
      <c r="CM19" s="31">
        <v>18</v>
      </c>
    </row>
    <row r="20" spans="1:91" s="262" customFormat="1" ht="15" customHeight="1" x14ac:dyDescent="0.2">
      <c r="A20" s="32" t="s">
        <v>196</v>
      </c>
      <c r="B20" s="17" t="s">
        <v>75</v>
      </c>
      <c r="C20" s="34"/>
      <c r="D20" s="34"/>
      <c r="E20" s="34"/>
      <c r="F20" s="34"/>
      <c r="G20" s="33" t="s">
        <v>22</v>
      </c>
      <c r="H20" s="33" t="s">
        <v>22</v>
      </c>
      <c r="I20" s="33" t="s">
        <v>22</v>
      </c>
      <c r="J20" s="33" t="s">
        <v>22</v>
      </c>
      <c r="K20" s="18"/>
      <c r="L20" s="18"/>
      <c r="M20" s="194" t="s">
        <v>24</v>
      </c>
      <c r="N20" s="194" t="s">
        <v>24</v>
      </c>
      <c r="O20" s="194" t="s">
        <v>24</v>
      </c>
      <c r="P20" s="194" t="s">
        <v>24</v>
      </c>
      <c r="Q20" s="194" t="s">
        <v>24</v>
      </c>
      <c r="R20" s="194" t="s">
        <v>24</v>
      </c>
      <c r="S20" s="33" t="s">
        <v>25</v>
      </c>
      <c r="T20" s="33" t="s">
        <v>25</v>
      </c>
      <c r="U20" s="33" t="s">
        <v>25</v>
      </c>
      <c r="V20" s="33" t="s">
        <v>25</v>
      </c>
      <c r="W20" s="34"/>
      <c r="X20" s="34"/>
      <c r="Y20" s="34"/>
      <c r="Z20" s="34"/>
      <c r="AA20" s="18"/>
      <c r="AB20" s="18"/>
      <c r="AC20" s="33" t="s">
        <v>24</v>
      </c>
      <c r="AD20" s="18" t="s">
        <v>71</v>
      </c>
      <c r="AE20" s="33" t="s">
        <v>25</v>
      </c>
      <c r="AF20" s="18" t="s">
        <v>25</v>
      </c>
      <c r="AG20" s="18"/>
      <c r="AH20" s="18"/>
      <c r="AI20" s="34" t="s">
        <v>71</v>
      </c>
      <c r="AJ20" s="33" t="s">
        <v>22</v>
      </c>
      <c r="AK20" s="34" t="s">
        <v>71</v>
      </c>
      <c r="AL20" s="34"/>
      <c r="AM20" s="34"/>
      <c r="AN20" s="34"/>
      <c r="AO20" s="34"/>
      <c r="AP20" s="35"/>
      <c r="AQ20" s="36" t="s">
        <v>196</v>
      </c>
      <c r="AR20" s="27" t="s">
        <v>109</v>
      </c>
      <c r="AS20" s="28" t="s">
        <v>77</v>
      </c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>
        <v>5</v>
      </c>
      <c r="BI20" s="29"/>
      <c r="BJ20" s="29">
        <v>7</v>
      </c>
      <c r="BK20" s="29">
        <v>6</v>
      </c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30"/>
      <c r="CM20" s="31">
        <v>18</v>
      </c>
    </row>
    <row r="21" spans="1:91" s="262" customFormat="1" ht="15" customHeight="1" x14ac:dyDescent="0.2">
      <c r="A21" s="32" t="s">
        <v>197</v>
      </c>
      <c r="B21" s="17" t="s">
        <v>104</v>
      </c>
      <c r="C21" s="34"/>
      <c r="D21" s="34"/>
      <c r="E21" s="34"/>
      <c r="F21" s="34"/>
      <c r="G21" s="34"/>
      <c r="H21" s="34"/>
      <c r="I21" s="34"/>
      <c r="J21" s="34"/>
      <c r="K21" s="18"/>
      <c r="L21" s="18"/>
      <c r="M21" s="18"/>
      <c r="N21" s="18"/>
      <c r="O21" s="18"/>
      <c r="P21" s="18"/>
      <c r="Q21" s="18"/>
      <c r="R21" s="18"/>
      <c r="S21" s="34"/>
      <c r="T21" s="34"/>
      <c r="U21" s="34"/>
      <c r="V21" s="34"/>
      <c r="W21" s="34" t="s">
        <v>24</v>
      </c>
      <c r="X21" s="34" t="s">
        <v>24</v>
      </c>
      <c r="Y21" s="34"/>
      <c r="Z21" s="34"/>
      <c r="AA21" s="18" t="s">
        <v>24</v>
      </c>
      <c r="AB21" s="18" t="s">
        <v>24</v>
      </c>
      <c r="AC21" s="18" t="s">
        <v>25</v>
      </c>
      <c r="AD21" s="18" t="s">
        <v>25</v>
      </c>
      <c r="AE21" s="18"/>
      <c r="AF21" s="18"/>
      <c r="AG21" s="18"/>
      <c r="AH21" s="18"/>
      <c r="AI21" s="34" t="s">
        <v>71</v>
      </c>
      <c r="AJ21" s="34" t="s">
        <v>71</v>
      </c>
      <c r="AK21" s="34" t="s">
        <v>25</v>
      </c>
      <c r="AL21" s="34" t="s">
        <v>25</v>
      </c>
      <c r="AM21" s="34"/>
      <c r="AN21" s="34"/>
      <c r="AO21" s="34"/>
      <c r="AP21" s="35"/>
      <c r="AQ21" s="36" t="s">
        <v>197</v>
      </c>
      <c r="AR21" s="27" t="s">
        <v>109</v>
      </c>
      <c r="AS21" s="28" t="s">
        <v>106</v>
      </c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>
        <v>4</v>
      </c>
      <c r="BK21" s="29">
        <v>4</v>
      </c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30"/>
      <c r="CM21" s="31">
        <v>8</v>
      </c>
    </row>
    <row r="22" spans="1:91" s="262" customFormat="1" ht="15" customHeight="1" x14ac:dyDescent="0.2">
      <c r="A22" s="32" t="s">
        <v>199</v>
      </c>
      <c r="B22" s="17" t="s">
        <v>200</v>
      </c>
      <c r="C22" s="34" t="s">
        <v>35</v>
      </c>
      <c r="D22" s="34" t="s">
        <v>27</v>
      </c>
      <c r="E22" s="34" t="s">
        <v>71</v>
      </c>
      <c r="F22" s="34" t="s">
        <v>14</v>
      </c>
      <c r="G22" s="34" t="s">
        <v>19</v>
      </c>
      <c r="H22" s="34" t="s">
        <v>8</v>
      </c>
      <c r="I22" s="34"/>
      <c r="J22" s="34"/>
      <c r="K22" s="18"/>
      <c r="L22" s="18"/>
      <c r="M22" s="18"/>
      <c r="N22" s="18"/>
      <c r="O22" s="18"/>
      <c r="P22" s="18"/>
      <c r="Q22" s="18"/>
      <c r="R22" s="18"/>
      <c r="S22" s="34" t="s">
        <v>28</v>
      </c>
      <c r="T22" s="34" t="s">
        <v>39</v>
      </c>
      <c r="U22" s="34" t="s">
        <v>9</v>
      </c>
      <c r="V22" s="34" t="s">
        <v>71</v>
      </c>
      <c r="W22" s="34" t="s">
        <v>13</v>
      </c>
      <c r="X22" s="34" t="s">
        <v>34</v>
      </c>
      <c r="Y22" s="34"/>
      <c r="Z22" s="34"/>
      <c r="AA22" s="18" t="s">
        <v>32</v>
      </c>
      <c r="AB22" s="18" t="s">
        <v>23</v>
      </c>
      <c r="AC22" s="18" t="s">
        <v>22</v>
      </c>
      <c r="AD22" s="18"/>
      <c r="AE22" s="261"/>
      <c r="AF22" s="18"/>
      <c r="AG22" s="18"/>
      <c r="AH22" s="18"/>
      <c r="AI22" s="346" t="s">
        <v>70</v>
      </c>
      <c r="AJ22" s="347"/>
      <c r="AK22" s="347"/>
      <c r="AL22" s="347"/>
      <c r="AM22" s="348"/>
      <c r="AN22" s="34" t="s">
        <v>18</v>
      </c>
      <c r="AO22" s="34"/>
      <c r="AP22" s="35"/>
      <c r="AQ22" s="42" t="s">
        <v>199</v>
      </c>
      <c r="AR22" s="27" t="s">
        <v>72</v>
      </c>
      <c r="AS22" s="28" t="s">
        <v>201</v>
      </c>
      <c r="AT22" s="29">
        <v>1</v>
      </c>
      <c r="AU22" s="29">
        <v>1</v>
      </c>
      <c r="AV22" s="29"/>
      <c r="AW22" s="29"/>
      <c r="AX22" s="29"/>
      <c r="AY22" s="29">
        <v>1</v>
      </c>
      <c r="AZ22" s="29">
        <v>1</v>
      </c>
      <c r="BA22" s="29"/>
      <c r="BB22" s="29"/>
      <c r="BC22" s="29"/>
      <c r="BD22" s="29">
        <v>1</v>
      </c>
      <c r="BE22" s="29">
        <v>1</v>
      </c>
      <c r="BF22" s="29"/>
      <c r="BG22" s="29"/>
      <c r="BH22" s="29">
        <v>1</v>
      </c>
      <c r="BI22" s="29">
        <v>1</v>
      </c>
      <c r="BJ22" s="29"/>
      <c r="BK22" s="29"/>
      <c r="BL22" s="29"/>
      <c r="BM22" s="29">
        <v>1</v>
      </c>
      <c r="BN22" s="29">
        <v>1</v>
      </c>
      <c r="BO22" s="29"/>
      <c r="BP22" s="29"/>
      <c r="BQ22" s="29"/>
      <c r="BR22" s="29">
        <v>1</v>
      </c>
      <c r="BS22" s="29"/>
      <c r="BT22" s="29">
        <v>1</v>
      </c>
      <c r="BU22" s="29">
        <v>1</v>
      </c>
      <c r="BV22" s="29"/>
      <c r="BW22" s="29"/>
      <c r="BX22" s="29"/>
      <c r="BY22" s="29">
        <v>1</v>
      </c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30"/>
      <c r="CM22" s="31">
        <v>14</v>
      </c>
    </row>
    <row r="23" spans="1:91" s="262" customFormat="1" ht="15" customHeight="1" x14ac:dyDescent="0.2">
      <c r="A23" s="32" t="s">
        <v>205</v>
      </c>
      <c r="B23" s="17" t="s">
        <v>79</v>
      </c>
      <c r="C23" s="34"/>
      <c r="D23" s="34"/>
      <c r="E23" s="33" t="s">
        <v>30</v>
      </c>
      <c r="F23" s="33" t="s">
        <v>30</v>
      </c>
      <c r="G23" s="33" t="s">
        <v>30</v>
      </c>
      <c r="H23" s="33" t="s">
        <v>30</v>
      </c>
      <c r="I23" s="33" t="s">
        <v>30</v>
      </c>
      <c r="J23" s="33" t="s">
        <v>30</v>
      </c>
      <c r="K23" s="33" t="s">
        <v>32</v>
      </c>
      <c r="L23" s="33" t="s">
        <v>32</v>
      </c>
      <c r="M23" s="33" t="s">
        <v>32</v>
      </c>
      <c r="N23" s="333" t="s">
        <v>818</v>
      </c>
      <c r="O23" s="334"/>
      <c r="P23" s="334"/>
      <c r="Q23" s="334"/>
      <c r="R23" s="335"/>
      <c r="S23" s="336" t="s">
        <v>70</v>
      </c>
      <c r="T23" s="337"/>
      <c r="U23" s="337"/>
      <c r="V23" s="337"/>
      <c r="W23" s="337"/>
      <c r="X23" s="337"/>
      <c r="Y23" s="337"/>
      <c r="Z23" s="338"/>
      <c r="AA23" s="18"/>
      <c r="AB23" s="18"/>
      <c r="AC23" s="18"/>
      <c r="AD23" s="18"/>
      <c r="AE23" s="33" t="s">
        <v>19</v>
      </c>
      <c r="AF23" s="33" t="s">
        <v>19</v>
      </c>
      <c r="AG23" s="33" t="s">
        <v>19</v>
      </c>
      <c r="AH23" s="33" t="s">
        <v>19</v>
      </c>
      <c r="AI23" s="33" t="s">
        <v>28</v>
      </c>
      <c r="AJ23" s="33" t="s">
        <v>28</v>
      </c>
      <c r="AK23" s="33" t="s">
        <v>28</v>
      </c>
      <c r="AL23" s="33" t="s">
        <v>28</v>
      </c>
      <c r="AM23" s="34"/>
      <c r="AN23" s="33" t="s">
        <v>19</v>
      </c>
      <c r="AO23" s="34"/>
      <c r="AP23" s="35"/>
      <c r="AQ23" s="36" t="s">
        <v>206</v>
      </c>
      <c r="AR23" s="27" t="s">
        <v>112</v>
      </c>
      <c r="AS23" s="28" t="s">
        <v>80</v>
      </c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>
        <v>5</v>
      </c>
      <c r="BF23" s="29"/>
      <c r="BG23" s="29"/>
      <c r="BH23" s="29"/>
      <c r="BI23" s="29"/>
      <c r="BJ23" s="29"/>
      <c r="BK23" s="29"/>
      <c r="BL23" s="29"/>
      <c r="BM23" s="29"/>
      <c r="BN23" s="29">
        <v>5</v>
      </c>
      <c r="BO23" s="29"/>
      <c r="BP23" s="29">
        <v>6</v>
      </c>
      <c r="BQ23" s="29"/>
      <c r="BR23" s="29">
        <v>4</v>
      </c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30"/>
      <c r="CM23" s="31">
        <v>20</v>
      </c>
    </row>
    <row r="24" spans="1:91" s="262" customFormat="1" ht="15" customHeight="1" x14ac:dyDescent="0.2">
      <c r="A24" s="32" t="s">
        <v>210</v>
      </c>
      <c r="B24" s="17" t="s">
        <v>114</v>
      </c>
      <c r="C24" s="202" t="s">
        <v>22</v>
      </c>
      <c r="D24" s="202" t="s">
        <v>22</v>
      </c>
      <c r="E24" s="202" t="s">
        <v>28</v>
      </c>
      <c r="F24" s="202" t="s">
        <v>9</v>
      </c>
      <c r="G24" s="202"/>
      <c r="H24" s="202" t="s">
        <v>23</v>
      </c>
      <c r="I24" s="34"/>
      <c r="J24" s="34"/>
      <c r="K24" s="202" t="s">
        <v>9</v>
      </c>
      <c r="L24" s="202" t="s">
        <v>14</v>
      </c>
      <c r="M24" s="202" t="s">
        <v>8</v>
      </c>
      <c r="N24" s="202" t="s">
        <v>13</v>
      </c>
      <c r="O24" s="202" t="s">
        <v>8</v>
      </c>
      <c r="P24" s="202" t="s">
        <v>27</v>
      </c>
      <c r="Q24" s="18"/>
      <c r="R24" s="18"/>
      <c r="S24" s="34"/>
      <c r="T24" s="34"/>
      <c r="U24" s="34"/>
      <c r="V24" s="202" t="s">
        <v>23</v>
      </c>
      <c r="W24" s="34" t="s">
        <v>71</v>
      </c>
      <c r="X24" s="34" t="s">
        <v>71</v>
      </c>
      <c r="Y24" s="34"/>
      <c r="Z24" s="34"/>
      <c r="AA24" s="202" t="s">
        <v>39</v>
      </c>
      <c r="AB24" s="202" t="s">
        <v>71</v>
      </c>
      <c r="AC24" s="202" t="s">
        <v>14</v>
      </c>
      <c r="AD24" s="202" t="s">
        <v>13</v>
      </c>
      <c r="AE24" s="202" t="s">
        <v>39</v>
      </c>
      <c r="AF24" s="18"/>
      <c r="AG24" s="18"/>
      <c r="AH24" s="18"/>
      <c r="AI24" s="34"/>
      <c r="AJ24" s="34"/>
      <c r="AK24" s="34"/>
      <c r="AL24" s="34"/>
      <c r="AM24" s="33" t="s">
        <v>28</v>
      </c>
      <c r="AN24" s="33" t="s">
        <v>27</v>
      </c>
      <c r="AO24" s="34"/>
      <c r="AP24" s="35"/>
      <c r="AQ24" s="50" t="s">
        <v>210</v>
      </c>
      <c r="AR24" s="27" t="s">
        <v>112</v>
      </c>
      <c r="AS24" s="28" t="s">
        <v>116</v>
      </c>
      <c r="AT24" s="29">
        <v>2</v>
      </c>
      <c r="AU24" s="29">
        <v>2</v>
      </c>
      <c r="AV24" s="29"/>
      <c r="AW24" s="29"/>
      <c r="AX24" s="29"/>
      <c r="AY24" s="29">
        <v>2</v>
      </c>
      <c r="AZ24" s="29">
        <v>2</v>
      </c>
      <c r="BA24" s="29"/>
      <c r="BB24" s="29"/>
      <c r="BC24" s="29"/>
      <c r="BD24" s="29"/>
      <c r="BE24" s="29"/>
      <c r="BF24" s="29"/>
      <c r="BG24" s="29"/>
      <c r="BH24" s="29">
        <v>2</v>
      </c>
      <c r="BI24" s="29">
        <v>2</v>
      </c>
      <c r="BJ24" s="29"/>
      <c r="BK24" s="29"/>
      <c r="BL24" s="29"/>
      <c r="BM24" s="29">
        <v>2</v>
      </c>
      <c r="BN24" s="29">
        <v>2</v>
      </c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>
        <v>2</v>
      </c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30"/>
      <c r="CM24" s="31">
        <v>18</v>
      </c>
    </row>
    <row r="25" spans="1:91" s="262" customFormat="1" ht="15" customHeight="1" x14ac:dyDescent="0.2">
      <c r="A25" s="32" t="s">
        <v>214</v>
      </c>
      <c r="B25" s="17" t="s">
        <v>192</v>
      </c>
      <c r="C25" s="34"/>
      <c r="D25" s="34"/>
      <c r="E25" s="33" t="s">
        <v>22</v>
      </c>
      <c r="F25" s="34" t="s">
        <v>71</v>
      </c>
      <c r="G25" s="33" t="s">
        <v>23</v>
      </c>
      <c r="H25" s="33" t="s">
        <v>28</v>
      </c>
      <c r="I25" s="33" t="s">
        <v>23</v>
      </c>
      <c r="J25" s="34"/>
      <c r="K25" s="33" t="s">
        <v>35</v>
      </c>
      <c r="L25" s="18" t="s">
        <v>71</v>
      </c>
      <c r="M25" s="33" t="s">
        <v>19</v>
      </c>
      <c r="N25" s="33" t="s">
        <v>27</v>
      </c>
      <c r="O25" s="33" t="s">
        <v>28</v>
      </c>
      <c r="P25" s="18"/>
      <c r="Q25" s="18"/>
      <c r="R25" s="18"/>
      <c r="S25" s="33" t="s">
        <v>9</v>
      </c>
      <c r="T25" s="33" t="s">
        <v>14</v>
      </c>
      <c r="U25" s="33" t="s">
        <v>39</v>
      </c>
      <c r="V25" s="33" t="s">
        <v>8</v>
      </c>
      <c r="W25" s="33" t="s">
        <v>35</v>
      </c>
      <c r="X25" s="33" t="s">
        <v>19</v>
      </c>
      <c r="Y25" s="34"/>
      <c r="Z25" s="34"/>
      <c r="AA25" s="18"/>
      <c r="AB25" s="18"/>
      <c r="AC25" s="18"/>
      <c r="AD25" s="18" t="s">
        <v>71</v>
      </c>
      <c r="AE25" s="33" t="s">
        <v>14</v>
      </c>
      <c r="AF25" s="33" t="s">
        <v>13</v>
      </c>
      <c r="AG25" s="18"/>
      <c r="AH25" s="18"/>
      <c r="AI25" s="34"/>
      <c r="AJ25" s="34" t="s">
        <v>71</v>
      </c>
      <c r="AK25" s="33" t="s">
        <v>9</v>
      </c>
      <c r="AL25" s="33" t="s">
        <v>34</v>
      </c>
      <c r="AM25" s="34"/>
      <c r="AN25" s="34"/>
      <c r="AO25" s="34"/>
      <c r="AP25" s="35"/>
      <c r="AQ25" s="36" t="s">
        <v>214</v>
      </c>
      <c r="AR25" s="27" t="s">
        <v>112</v>
      </c>
      <c r="AS25" s="28" t="s">
        <v>194</v>
      </c>
      <c r="AT25" s="29">
        <v>1</v>
      </c>
      <c r="AU25" s="29">
        <v>2</v>
      </c>
      <c r="AV25" s="29"/>
      <c r="AW25" s="29"/>
      <c r="AX25" s="29"/>
      <c r="AY25" s="29">
        <v>1</v>
      </c>
      <c r="AZ25" s="29">
        <v>2</v>
      </c>
      <c r="BA25" s="29"/>
      <c r="BB25" s="29"/>
      <c r="BC25" s="29"/>
      <c r="BD25" s="29"/>
      <c r="BE25" s="29">
        <v>2</v>
      </c>
      <c r="BF25" s="29"/>
      <c r="BG25" s="29"/>
      <c r="BH25" s="29">
        <v>1</v>
      </c>
      <c r="BI25" s="29">
        <v>2</v>
      </c>
      <c r="BJ25" s="29"/>
      <c r="BK25" s="29"/>
      <c r="BL25" s="29"/>
      <c r="BM25" s="29">
        <v>1</v>
      </c>
      <c r="BN25" s="29">
        <v>2</v>
      </c>
      <c r="BO25" s="29"/>
      <c r="BP25" s="29"/>
      <c r="BQ25" s="29"/>
      <c r="BR25" s="29"/>
      <c r="BS25" s="29"/>
      <c r="BT25" s="29">
        <v>1</v>
      </c>
      <c r="BU25" s="29">
        <v>2</v>
      </c>
      <c r="BV25" s="29"/>
      <c r="BW25" s="29"/>
      <c r="BX25" s="29"/>
      <c r="BY25" s="29">
        <v>1</v>
      </c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30"/>
      <c r="CM25" s="31">
        <v>18</v>
      </c>
    </row>
    <row r="26" spans="1:91" s="262" customFormat="1" ht="15" customHeight="1" x14ac:dyDescent="0.2">
      <c r="A26" s="32" t="s">
        <v>219</v>
      </c>
      <c r="B26" s="17" t="s">
        <v>220</v>
      </c>
      <c r="C26" s="34"/>
      <c r="D26" s="34"/>
      <c r="E26" s="34"/>
      <c r="F26" s="34"/>
      <c r="G26" s="34"/>
      <c r="H26" s="34"/>
      <c r="I26" s="34"/>
      <c r="J26" s="34"/>
      <c r="K26" s="202" t="s">
        <v>34</v>
      </c>
      <c r="L26" s="202"/>
      <c r="M26" s="202" t="s">
        <v>39</v>
      </c>
      <c r="N26" s="202" t="s">
        <v>8</v>
      </c>
      <c r="O26" s="202" t="s">
        <v>27</v>
      </c>
      <c r="P26" s="202" t="s">
        <v>13</v>
      </c>
      <c r="Q26" s="261"/>
      <c r="R26" s="18"/>
      <c r="S26" s="34"/>
      <c r="T26" s="34"/>
      <c r="U26" s="34"/>
      <c r="V26" s="34"/>
      <c r="W26" s="34"/>
      <c r="X26" s="34"/>
      <c r="Y26" s="34"/>
      <c r="Z26" s="34"/>
      <c r="AA26" s="202" t="s">
        <v>18</v>
      </c>
      <c r="AB26" s="201"/>
      <c r="AC26" s="201"/>
      <c r="AD26" s="202" t="s">
        <v>22</v>
      </c>
      <c r="AE26" s="360" t="s">
        <v>822</v>
      </c>
      <c r="AF26" s="361"/>
      <c r="AG26" s="361"/>
      <c r="AH26" s="362"/>
      <c r="AI26" s="34"/>
      <c r="AJ26" s="34"/>
      <c r="AK26" s="34"/>
      <c r="AL26" s="34"/>
      <c r="AM26" s="34"/>
      <c r="AN26" s="34"/>
      <c r="AO26" s="34"/>
      <c r="AP26" s="35"/>
      <c r="AQ26" s="36" t="s">
        <v>221</v>
      </c>
      <c r="AR26" s="27" t="s">
        <v>72</v>
      </c>
      <c r="AS26" s="28" t="s">
        <v>222</v>
      </c>
      <c r="AT26" s="29">
        <v>1</v>
      </c>
      <c r="AU26" s="29"/>
      <c r="AV26" s="29"/>
      <c r="AW26" s="29"/>
      <c r="AX26" s="29"/>
      <c r="AY26" s="29">
        <v>1</v>
      </c>
      <c r="AZ26" s="29"/>
      <c r="BA26" s="29"/>
      <c r="BB26" s="29"/>
      <c r="BC26" s="29"/>
      <c r="BD26" s="29">
        <v>1</v>
      </c>
      <c r="BE26" s="29"/>
      <c r="BF26" s="29"/>
      <c r="BG26" s="29"/>
      <c r="BH26" s="29">
        <v>1</v>
      </c>
      <c r="BI26" s="29"/>
      <c r="BJ26" s="29"/>
      <c r="BK26" s="29"/>
      <c r="BL26" s="29"/>
      <c r="BM26" s="29">
        <v>1</v>
      </c>
      <c r="BN26" s="29"/>
      <c r="BO26" s="29"/>
      <c r="BP26" s="29"/>
      <c r="BQ26" s="29"/>
      <c r="BR26" s="29">
        <v>1</v>
      </c>
      <c r="BS26" s="29"/>
      <c r="BT26" s="29">
        <v>1</v>
      </c>
      <c r="BU26" s="29"/>
      <c r="BV26" s="29"/>
      <c r="BW26" s="29"/>
      <c r="BX26" s="29"/>
      <c r="BY26" s="29">
        <v>1</v>
      </c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30"/>
      <c r="CM26" s="31">
        <v>8</v>
      </c>
    </row>
    <row r="27" spans="1:91" s="262" customFormat="1" ht="15" customHeight="1" x14ac:dyDescent="0.2">
      <c r="A27" s="32" t="s">
        <v>226</v>
      </c>
      <c r="B27" s="17" t="s">
        <v>227</v>
      </c>
      <c r="C27" s="208" t="s">
        <v>39</v>
      </c>
      <c r="D27" s="33" t="s">
        <v>22</v>
      </c>
      <c r="E27" s="33" t="s">
        <v>28</v>
      </c>
      <c r="F27" s="34"/>
      <c r="G27" s="34"/>
      <c r="H27" s="34"/>
      <c r="I27" s="34"/>
      <c r="J27" s="34"/>
      <c r="K27" s="202" t="s">
        <v>9</v>
      </c>
      <c r="L27" s="202" t="s">
        <v>14</v>
      </c>
      <c r="M27" s="202" t="s">
        <v>8</v>
      </c>
      <c r="N27" s="18"/>
      <c r="O27" s="18" t="s">
        <v>71</v>
      </c>
      <c r="P27" s="202" t="s">
        <v>27</v>
      </c>
      <c r="Q27" s="18"/>
      <c r="R27" s="18"/>
      <c r="S27" s="34"/>
      <c r="T27" s="34"/>
      <c r="U27" s="34" t="s">
        <v>32</v>
      </c>
      <c r="V27" s="202" t="s">
        <v>23</v>
      </c>
      <c r="W27" s="34"/>
      <c r="X27" s="34"/>
      <c r="Y27" s="34"/>
      <c r="Z27" s="34"/>
      <c r="AA27" s="18"/>
      <c r="AB27" s="256" t="s">
        <v>34</v>
      </c>
      <c r="AC27" s="256" t="s">
        <v>19</v>
      </c>
      <c r="AD27" s="256" t="s">
        <v>13</v>
      </c>
      <c r="AE27" s="256" t="s">
        <v>39</v>
      </c>
      <c r="AF27" s="256" t="s">
        <v>35</v>
      </c>
      <c r="AG27" s="18"/>
      <c r="AH27" s="18"/>
      <c r="AI27" s="34"/>
      <c r="AJ27" s="34"/>
      <c r="AK27" s="34"/>
      <c r="AL27" s="34"/>
      <c r="AM27" s="34" t="s">
        <v>32</v>
      </c>
      <c r="AN27" s="34"/>
      <c r="AO27" s="34"/>
      <c r="AP27" s="35"/>
      <c r="AQ27" s="36" t="s">
        <v>226</v>
      </c>
      <c r="AR27" s="27" t="s">
        <v>112</v>
      </c>
      <c r="AS27" s="28" t="s">
        <v>228</v>
      </c>
      <c r="AT27" s="29">
        <v>1</v>
      </c>
      <c r="AU27" s="29">
        <v>1</v>
      </c>
      <c r="AV27" s="29"/>
      <c r="AW27" s="29"/>
      <c r="AX27" s="29"/>
      <c r="AY27" s="29">
        <v>1</v>
      </c>
      <c r="AZ27" s="29">
        <v>1</v>
      </c>
      <c r="BA27" s="29"/>
      <c r="BB27" s="29"/>
      <c r="BC27" s="29"/>
      <c r="BD27" s="29"/>
      <c r="BE27" s="29">
        <v>1</v>
      </c>
      <c r="BF27" s="29"/>
      <c r="BG27" s="29"/>
      <c r="BH27" s="29">
        <v>1</v>
      </c>
      <c r="BI27" s="29">
        <v>1</v>
      </c>
      <c r="BJ27" s="29"/>
      <c r="BK27" s="29"/>
      <c r="BL27" s="29"/>
      <c r="BM27" s="29">
        <v>1</v>
      </c>
      <c r="BN27" s="29">
        <v>1</v>
      </c>
      <c r="BO27" s="29"/>
      <c r="BP27" s="29"/>
      <c r="BQ27" s="29"/>
      <c r="BR27" s="29">
        <v>2</v>
      </c>
      <c r="BS27" s="29"/>
      <c r="BT27" s="29">
        <v>1</v>
      </c>
      <c r="BU27" s="29">
        <v>1</v>
      </c>
      <c r="BV27" s="29"/>
      <c r="BW27" s="29"/>
      <c r="BX27" s="29"/>
      <c r="BY27" s="29">
        <v>1</v>
      </c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30"/>
      <c r="CM27" s="31">
        <v>14</v>
      </c>
    </row>
    <row r="28" spans="1:91" s="262" customFormat="1" ht="15" customHeight="1" x14ac:dyDescent="0.2">
      <c r="A28" s="32" t="s">
        <v>236</v>
      </c>
      <c r="B28" s="17" t="s">
        <v>75</v>
      </c>
      <c r="C28" s="33" t="s">
        <v>23</v>
      </c>
      <c r="D28" s="33" t="s">
        <v>23</v>
      </c>
      <c r="E28" s="33" t="s">
        <v>23</v>
      </c>
      <c r="F28" s="33" t="s">
        <v>23</v>
      </c>
      <c r="G28" s="34"/>
      <c r="H28" s="34"/>
      <c r="I28" s="34"/>
      <c r="J28" s="34"/>
      <c r="K28" s="33" t="s">
        <v>51</v>
      </c>
      <c r="L28" s="33" t="s">
        <v>51</v>
      </c>
      <c r="M28" s="33" t="s">
        <v>51</v>
      </c>
      <c r="N28" s="33" t="s">
        <v>51</v>
      </c>
      <c r="O28" s="18"/>
      <c r="P28" s="18"/>
      <c r="Q28" s="18"/>
      <c r="R28" s="18"/>
      <c r="S28" s="33" t="s">
        <v>52</v>
      </c>
      <c r="T28" s="33" t="s">
        <v>52</v>
      </c>
      <c r="U28" s="33" t="s">
        <v>52</v>
      </c>
      <c r="V28" s="33" t="s">
        <v>51</v>
      </c>
      <c r="W28" s="34"/>
      <c r="X28" s="34"/>
      <c r="Y28" s="34"/>
      <c r="Z28" s="34"/>
      <c r="AA28" s="18"/>
      <c r="AB28" s="18"/>
      <c r="AC28" s="18"/>
      <c r="AD28" s="18"/>
      <c r="AE28" s="33" t="s">
        <v>26</v>
      </c>
      <c r="AF28" s="33" t="s">
        <v>26</v>
      </c>
      <c r="AG28" s="33" t="s">
        <v>26</v>
      </c>
      <c r="AH28" s="33" t="s">
        <v>26</v>
      </c>
      <c r="AI28" s="34"/>
      <c r="AJ28" s="34"/>
      <c r="AK28" s="34"/>
      <c r="AL28" s="34"/>
      <c r="AM28" s="33" t="s">
        <v>26</v>
      </c>
      <c r="AN28" s="33" t="s">
        <v>26</v>
      </c>
      <c r="AO28" s="34"/>
      <c r="AP28" s="35"/>
      <c r="AQ28" s="36" t="s">
        <v>236</v>
      </c>
      <c r="AR28" s="27" t="s">
        <v>787</v>
      </c>
      <c r="AS28" s="28" t="s">
        <v>77</v>
      </c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>
        <v>4</v>
      </c>
      <c r="BJ28" s="29"/>
      <c r="BK28" s="29"/>
      <c r="BL28" s="29">
        <v>6</v>
      </c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>
        <v>5</v>
      </c>
      <c r="CL28" s="30">
        <v>3</v>
      </c>
      <c r="CM28" s="31">
        <v>18</v>
      </c>
    </row>
    <row r="29" spans="1:91" s="262" customFormat="1" ht="15" customHeight="1" x14ac:dyDescent="0.2">
      <c r="A29" s="32" t="s">
        <v>238</v>
      </c>
      <c r="B29" s="17" t="s">
        <v>98</v>
      </c>
      <c r="C29" s="34" t="s">
        <v>26</v>
      </c>
      <c r="D29" s="34" t="s">
        <v>26</v>
      </c>
      <c r="E29" s="34" t="s">
        <v>33</v>
      </c>
      <c r="F29" s="34" t="s">
        <v>33</v>
      </c>
      <c r="G29" s="34" t="s">
        <v>32</v>
      </c>
      <c r="H29" s="34"/>
      <c r="I29" s="34"/>
      <c r="J29" s="34"/>
      <c r="K29" s="18"/>
      <c r="L29" s="18" t="s">
        <v>22</v>
      </c>
      <c r="M29" s="18" t="s">
        <v>33</v>
      </c>
      <c r="N29" s="18" t="s">
        <v>33</v>
      </c>
      <c r="O29" s="18" t="s">
        <v>26</v>
      </c>
      <c r="P29" s="18" t="s">
        <v>26</v>
      </c>
      <c r="Q29" s="18"/>
      <c r="R29" s="18"/>
      <c r="S29" s="34" t="s">
        <v>32</v>
      </c>
      <c r="T29" s="34"/>
      <c r="U29" s="34" t="s">
        <v>26</v>
      </c>
      <c r="V29" s="34" t="s">
        <v>26</v>
      </c>
      <c r="W29" s="34"/>
      <c r="X29" s="34"/>
      <c r="Y29" s="34"/>
      <c r="Z29" s="34"/>
      <c r="AA29" s="18" t="s">
        <v>22</v>
      </c>
      <c r="AB29" s="18" t="s">
        <v>32</v>
      </c>
      <c r="AC29" s="18" t="s">
        <v>33</v>
      </c>
      <c r="AD29" s="261"/>
      <c r="AE29" s="18" t="s">
        <v>22</v>
      </c>
      <c r="AF29" s="261"/>
      <c r="AG29" s="18"/>
      <c r="AH29" s="18"/>
      <c r="AI29" s="34"/>
      <c r="AJ29" s="34"/>
      <c r="AK29" s="34" t="s">
        <v>32</v>
      </c>
      <c r="AL29" s="208" t="s">
        <v>32</v>
      </c>
      <c r="AM29" s="34" t="s">
        <v>33</v>
      </c>
      <c r="AN29" s="34" t="s">
        <v>22</v>
      </c>
      <c r="AO29" s="34"/>
      <c r="AP29" s="35"/>
      <c r="AQ29" s="36" t="s">
        <v>238</v>
      </c>
      <c r="AR29" s="27" t="s">
        <v>109</v>
      </c>
      <c r="AS29" s="28" t="s">
        <v>100</v>
      </c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>
        <v>4</v>
      </c>
      <c r="BI29" s="29"/>
      <c r="BJ29" s="29"/>
      <c r="BK29" s="29"/>
      <c r="BL29" s="29">
        <v>6</v>
      </c>
      <c r="BM29" s="29"/>
      <c r="BN29" s="29"/>
      <c r="BO29" s="29"/>
      <c r="BP29" s="29"/>
      <c r="BQ29" s="29"/>
      <c r="BR29" s="29">
        <v>4</v>
      </c>
      <c r="BS29" s="29">
        <v>6</v>
      </c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30"/>
      <c r="CM29" s="31">
        <v>20</v>
      </c>
    </row>
    <row r="30" spans="1:91" s="262" customFormat="1" ht="15" customHeight="1" x14ac:dyDescent="0.2">
      <c r="A30" s="32" t="s">
        <v>242</v>
      </c>
      <c r="B30" s="17" t="s">
        <v>118</v>
      </c>
      <c r="C30" s="208" t="s">
        <v>33</v>
      </c>
      <c r="D30" s="34" t="s">
        <v>71</v>
      </c>
      <c r="E30" s="208" t="s">
        <v>25</v>
      </c>
      <c r="F30" s="208" t="s">
        <v>32</v>
      </c>
      <c r="G30" s="208" t="s">
        <v>24</v>
      </c>
      <c r="H30" s="208" t="s">
        <v>24</v>
      </c>
      <c r="I30" s="34"/>
      <c r="J30" s="34"/>
      <c r="K30" s="18"/>
      <c r="L30" s="18"/>
      <c r="M30" s="18"/>
      <c r="N30" s="202" t="s">
        <v>25</v>
      </c>
      <c r="O30" s="202" t="s">
        <v>33</v>
      </c>
      <c r="P30" s="202" t="s">
        <v>33</v>
      </c>
      <c r="Q30" s="18"/>
      <c r="R30" s="18"/>
      <c r="S30" s="34"/>
      <c r="T30" s="34"/>
      <c r="U30" s="208" t="s">
        <v>13</v>
      </c>
      <c r="V30" s="208" t="s">
        <v>13</v>
      </c>
      <c r="W30" s="34" t="s">
        <v>71</v>
      </c>
      <c r="X30" s="208" t="s">
        <v>45</v>
      </c>
      <c r="Y30" s="34"/>
      <c r="Z30" s="34"/>
      <c r="AA30" s="202" t="s">
        <v>13</v>
      </c>
      <c r="AB30" s="202" t="s">
        <v>13</v>
      </c>
      <c r="AC30" s="202" t="s">
        <v>45</v>
      </c>
      <c r="AD30" s="202" t="s">
        <v>45</v>
      </c>
      <c r="AE30" s="18"/>
      <c r="AF30" s="18"/>
      <c r="AG30" s="18"/>
      <c r="AH30" s="18"/>
      <c r="AI30" s="34"/>
      <c r="AJ30" s="34"/>
      <c r="AK30" s="208" t="s">
        <v>24</v>
      </c>
      <c r="AL30" s="208" t="s">
        <v>32</v>
      </c>
      <c r="AM30" s="208" t="s">
        <v>25</v>
      </c>
      <c r="AN30" s="34"/>
      <c r="AO30" s="34"/>
      <c r="AP30" s="35"/>
      <c r="AQ30" s="26" t="s">
        <v>242</v>
      </c>
      <c r="AR30" s="27" t="s">
        <v>112</v>
      </c>
      <c r="AS30" s="28" t="s">
        <v>119</v>
      </c>
      <c r="AT30" s="29"/>
      <c r="AU30" s="29"/>
      <c r="AV30" s="29"/>
      <c r="AW30" s="29"/>
      <c r="AX30" s="29"/>
      <c r="AY30" s="29">
        <v>4</v>
      </c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>
        <v>3</v>
      </c>
      <c r="BK30" s="29">
        <v>3</v>
      </c>
      <c r="BL30" s="29"/>
      <c r="BM30" s="29"/>
      <c r="BN30" s="29"/>
      <c r="BO30" s="29"/>
      <c r="BP30" s="29"/>
      <c r="BQ30" s="29"/>
      <c r="BR30" s="29">
        <v>2</v>
      </c>
      <c r="BS30" s="29">
        <v>3</v>
      </c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>
        <v>3</v>
      </c>
      <c r="CF30" s="29"/>
      <c r="CG30" s="29"/>
      <c r="CH30" s="29"/>
      <c r="CI30" s="29"/>
      <c r="CJ30" s="29"/>
      <c r="CK30" s="29"/>
      <c r="CL30" s="30"/>
      <c r="CM30" s="31">
        <v>18</v>
      </c>
    </row>
    <row r="31" spans="1:91" s="262" customFormat="1" ht="15" customHeight="1" x14ac:dyDescent="0.2">
      <c r="A31" s="32" t="s">
        <v>261</v>
      </c>
      <c r="B31" s="17" t="s">
        <v>158</v>
      </c>
      <c r="C31" s="346" t="s">
        <v>70</v>
      </c>
      <c r="D31" s="347"/>
      <c r="E31" s="347"/>
      <c r="F31" s="347"/>
      <c r="G31" s="347"/>
      <c r="H31" s="347"/>
      <c r="I31" s="347"/>
      <c r="J31" s="348"/>
      <c r="K31" s="33" t="s">
        <v>24</v>
      </c>
      <c r="L31" s="33" t="s">
        <v>24</v>
      </c>
      <c r="M31" s="18"/>
      <c r="N31" s="18"/>
      <c r="O31" s="18"/>
      <c r="P31" s="18"/>
      <c r="Q31" s="18"/>
      <c r="R31" s="18"/>
      <c r="S31" s="346" t="s">
        <v>70</v>
      </c>
      <c r="T31" s="347"/>
      <c r="U31" s="347"/>
      <c r="V31" s="348"/>
      <c r="W31" s="33" t="s">
        <v>33</v>
      </c>
      <c r="X31" s="33" t="s">
        <v>33</v>
      </c>
      <c r="Y31" s="33" t="s">
        <v>25</v>
      </c>
      <c r="Z31" s="33" t="s">
        <v>25</v>
      </c>
      <c r="AA31" s="18"/>
      <c r="AB31" s="18"/>
      <c r="AC31" s="33" t="s">
        <v>26</v>
      </c>
      <c r="AD31" s="33" t="s">
        <v>26</v>
      </c>
      <c r="AE31" s="18" t="s">
        <v>71</v>
      </c>
      <c r="AF31" s="18"/>
      <c r="AG31" s="18"/>
      <c r="AH31" s="18"/>
      <c r="AI31" s="33" t="s">
        <v>23</v>
      </c>
      <c r="AJ31" s="33" t="s">
        <v>23</v>
      </c>
      <c r="AK31" s="34" t="s">
        <v>71</v>
      </c>
      <c r="AL31" s="33" t="s">
        <v>22</v>
      </c>
      <c r="AM31" s="33" t="s">
        <v>22</v>
      </c>
      <c r="AN31" s="34"/>
      <c r="AO31" s="34"/>
      <c r="AP31" s="35"/>
      <c r="AQ31" s="36" t="s">
        <v>262</v>
      </c>
      <c r="AR31" s="27" t="s">
        <v>112</v>
      </c>
      <c r="AS31" s="28" t="s">
        <v>160</v>
      </c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>
        <v>2</v>
      </c>
      <c r="BI31" s="29">
        <v>2</v>
      </c>
      <c r="BJ31" s="29">
        <v>2</v>
      </c>
      <c r="BK31" s="29">
        <v>2</v>
      </c>
      <c r="BL31" s="29">
        <v>2</v>
      </c>
      <c r="BM31" s="29"/>
      <c r="BN31" s="29"/>
      <c r="BO31" s="29"/>
      <c r="BP31" s="29"/>
      <c r="BQ31" s="29"/>
      <c r="BR31" s="29"/>
      <c r="BS31" s="29">
        <v>2</v>
      </c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30"/>
      <c r="CM31" s="31">
        <v>12</v>
      </c>
    </row>
    <row r="32" spans="1:91" s="262" customFormat="1" ht="15" customHeight="1" x14ac:dyDescent="0.2">
      <c r="A32" s="32" t="s">
        <v>264</v>
      </c>
      <c r="B32" s="17" t="s">
        <v>79</v>
      </c>
      <c r="C32" s="33" t="s">
        <v>23</v>
      </c>
      <c r="D32" s="33" t="s">
        <v>23</v>
      </c>
      <c r="E32" s="33" t="s">
        <v>23</v>
      </c>
      <c r="F32" s="33" t="s">
        <v>23</v>
      </c>
      <c r="G32" s="34"/>
      <c r="H32" s="34"/>
      <c r="I32" s="34"/>
      <c r="J32" s="34"/>
      <c r="K32" s="18"/>
      <c r="L32" s="18"/>
      <c r="M32" s="33" t="s">
        <v>24</v>
      </c>
      <c r="N32" s="33" t="s">
        <v>24</v>
      </c>
      <c r="O32" s="33" t="s">
        <v>24</v>
      </c>
      <c r="P32" s="33" t="s">
        <v>24</v>
      </c>
      <c r="Q32" s="33" t="s">
        <v>24</v>
      </c>
      <c r="R32" s="33" t="s">
        <v>24</v>
      </c>
      <c r="S32" s="33" t="s">
        <v>33</v>
      </c>
      <c r="T32" s="33" t="s">
        <v>33</v>
      </c>
      <c r="U32" s="33" t="s">
        <v>33</v>
      </c>
      <c r="V32" s="34" t="s">
        <v>71</v>
      </c>
      <c r="W32" s="34"/>
      <c r="X32" s="34"/>
      <c r="Y32" s="34"/>
      <c r="Z32" s="34"/>
      <c r="AA32" s="18"/>
      <c r="AB32" s="18"/>
      <c r="AC32" s="18" t="s">
        <v>24</v>
      </c>
      <c r="AD32" s="261" t="s">
        <v>71</v>
      </c>
      <c r="AE32" s="33" t="s">
        <v>33</v>
      </c>
      <c r="AF32" s="18" t="s">
        <v>33</v>
      </c>
      <c r="AG32" s="18"/>
      <c r="AH32" s="18"/>
      <c r="AI32" s="34"/>
      <c r="AJ32" s="34"/>
      <c r="AK32" s="33" t="s">
        <v>33</v>
      </c>
      <c r="AL32" s="33" t="s">
        <v>23</v>
      </c>
      <c r="AM32" s="34" t="s">
        <v>71</v>
      </c>
      <c r="AN32" s="34" t="s">
        <v>33</v>
      </c>
      <c r="AO32" s="34"/>
      <c r="AP32" s="35"/>
      <c r="AQ32" s="36" t="s">
        <v>264</v>
      </c>
      <c r="AR32" s="27" t="s">
        <v>109</v>
      </c>
      <c r="AS32" s="28" t="s">
        <v>80</v>
      </c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>
        <v>5</v>
      </c>
      <c r="BJ32" s="29">
        <v>7</v>
      </c>
      <c r="BK32" s="29"/>
      <c r="BL32" s="29"/>
      <c r="BM32" s="29"/>
      <c r="BN32" s="29"/>
      <c r="BO32" s="29"/>
      <c r="BP32" s="29"/>
      <c r="BQ32" s="29"/>
      <c r="BR32" s="29"/>
      <c r="BS32" s="29">
        <v>6</v>
      </c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30"/>
      <c r="CM32" s="31">
        <v>18</v>
      </c>
    </row>
    <row r="33" spans="1:91" s="262" customFormat="1" ht="15" customHeight="1" x14ac:dyDescent="0.2">
      <c r="A33" s="32" t="s">
        <v>265</v>
      </c>
      <c r="B33" s="17" t="s">
        <v>75</v>
      </c>
      <c r="C33" s="34"/>
      <c r="D33" s="34"/>
      <c r="E33" s="33" t="s">
        <v>39</v>
      </c>
      <c r="F33" s="208" t="s">
        <v>39</v>
      </c>
      <c r="G33" s="208" t="s">
        <v>38</v>
      </c>
      <c r="H33" s="33" t="s">
        <v>34</v>
      </c>
      <c r="I33" s="256" t="s">
        <v>35</v>
      </c>
      <c r="J33" s="34"/>
      <c r="K33" s="18"/>
      <c r="L33" s="33" t="s">
        <v>27</v>
      </c>
      <c r="M33" s="201"/>
      <c r="N33" s="33" t="s">
        <v>23</v>
      </c>
      <c r="O33" s="18"/>
      <c r="P33" s="18"/>
      <c r="Q33" s="18"/>
      <c r="R33" s="18"/>
      <c r="S33" s="34"/>
      <c r="T33" s="34"/>
      <c r="U33" s="34"/>
      <c r="V33" s="34"/>
      <c r="W33" s="208" t="s">
        <v>39</v>
      </c>
      <c r="X33" s="33" t="s">
        <v>28</v>
      </c>
      <c r="Y33" s="33" t="s">
        <v>33</v>
      </c>
      <c r="Z33" s="33" t="s">
        <v>33</v>
      </c>
      <c r="AA33" s="18"/>
      <c r="AB33" s="18"/>
      <c r="AC33" s="33" t="s">
        <v>30</v>
      </c>
      <c r="AD33" s="33" t="s">
        <v>30</v>
      </c>
      <c r="AE33" s="33" t="s">
        <v>37</v>
      </c>
      <c r="AF33" s="33" t="s">
        <v>37</v>
      </c>
      <c r="AG33" s="33" t="s">
        <v>31</v>
      </c>
      <c r="AH33" s="33" t="s">
        <v>31</v>
      </c>
      <c r="AI33" s="34"/>
      <c r="AJ33" s="34"/>
      <c r="AK33" s="34"/>
      <c r="AL33" s="34"/>
      <c r="AM33" s="33" t="s">
        <v>38</v>
      </c>
      <c r="AN33" s="33" t="s">
        <v>38</v>
      </c>
      <c r="AO33" s="33" t="s">
        <v>41</v>
      </c>
      <c r="AP33" s="52" t="s">
        <v>41</v>
      </c>
      <c r="AQ33" s="36" t="s">
        <v>265</v>
      </c>
      <c r="AR33" s="27" t="s">
        <v>112</v>
      </c>
      <c r="AS33" s="28" t="s">
        <v>77</v>
      </c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>
        <v>1</v>
      </c>
      <c r="BJ33" s="29"/>
      <c r="BK33" s="29"/>
      <c r="BL33" s="29"/>
      <c r="BM33" s="29">
        <v>1</v>
      </c>
      <c r="BN33" s="29">
        <v>1</v>
      </c>
      <c r="BO33" s="29"/>
      <c r="BP33" s="29">
        <v>2</v>
      </c>
      <c r="BQ33" s="29">
        <v>2</v>
      </c>
      <c r="BR33" s="29"/>
      <c r="BS33" s="29">
        <v>2</v>
      </c>
      <c r="BT33" s="29">
        <v>1</v>
      </c>
      <c r="BU33" s="29">
        <v>1</v>
      </c>
      <c r="BV33" s="29"/>
      <c r="BW33" s="29">
        <v>2</v>
      </c>
      <c r="BX33" s="29">
        <v>2</v>
      </c>
      <c r="BY33" s="29">
        <v>1</v>
      </c>
      <c r="BZ33" s="29"/>
      <c r="CA33" s="29">
        <v>2</v>
      </c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30"/>
      <c r="CM33" s="31">
        <v>18</v>
      </c>
    </row>
    <row r="34" spans="1:91" s="179" customFormat="1" ht="15.75" customHeight="1" x14ac:dyDescent="0.2">
      <c r="A34" s="180" t="s">
        <v>272</v>
      </c>
      <c r="B34" s="181" t="s">
        <v>22</v>
      </c>
      <c r="C34" s="183" t="s">
        <v>22</v>
      </c>
      <c r="D34" s="183" t="s">
        <v>22</v>
      </c>
      <c r="E34" s="182" t="s">
        <v>22</v>
      </c>
      <c r="F34" s="182"/>
      <c r="G34" s="182" t="s">
        <v>22</v>
      </c>
      <c r="H34" s="182" t="s">
        <v>22</v>
      </c>
      <c r="I34" s="182"/>
      <c r="J34" s="182"/>
      <c r="K34" s="181" t="s">
        <v>22</v>
      </c>
      <c r="L34" s="181" t="s">
        <v>22</v>
      </c>
      <c r="M34" s="181" t="s">
        <v>22</v>
      </c>
      <c r="N34" s="181"/>
      <c r="O34" s="181"/>
      <c r="P34" s="181"/>
      <c r="Q34" s="181"/>
      <c r="R34" s="181"/>
      <c r="S34" s="182"/>
      <c r="T34" s="183" t="s">
        <v>71</v>
      </c>
      <c r="U34" s="182" t="s">
        <v>22</v>
      </c>
      <c r="V34" s="182" t="s">
        <v>22</v>
      </c>
      <c r="W34" s="182"/>
      <c r="X34" s="182"/>
      <c r="Y34" s="182"/>
      <c r="Z34" s="182"/>
      <c r="AA34" s="181" t="s">
        <v>22</v>
      </c>
      <c r="AB34" s="181" t="s">
        <v>22</v>
      </c>
      <c r="AC34" s="181" t="s">
        <v>22</v>
      </c>
      <c r="AD34" s="183" t="s">
        <v>22</v>
      </c>
      <c r="AE34" s="181"/>
      <c r="AF34" s="181"/>
      <c r="AG34" s="181"/>
      <c r="AH34" s="181"/>
      <c r="AI34" s="182" t="s">
        <v>22</v>
      </c>
      <c r="AJ34" s="182"/>
      <c r="AK34" s="182"/>
      <c r="AL34" s="182" t="s">
        <v>22</v>
      </c>
      <c r="AM34" s="182" t="s">
        <v>22</v>
      </c>
      <c r="AN34" s="183" t="s">
        <v>71</v>
      </c>
      <c r="AO34" s="182"/>
      <c r="AP34" s="182"/>
      <c r="AQ34" s="180" t="s">
        <v>272</v>
      </c>
      <c r="AR34" s="175" t="s">
        <v>109</v>
      </c>
      <c r="AS34" s="176" t="s">
        <v>530</v>
      </c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>
        <v>18</v>
      </c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8"/>
    </row>
    <row r="35" spans="1:91" s="179" customFormat="1" ht="15.75" customHeight="1" x14ac:dyDescent="0.2">
      <c r="A35" s="180" t="s">
        <v>273</v>
      </c>
      <c r="B35" s="181" t="s">
        <v>23</v>
      </c>
      <c r="C35" s="182"/>
      <c r="D35" s="182"/>
      <c r="E35" s="182"/>
      <c r="F35" s="182" t="s">
        <v>23</v>
      </c>
      <c r="G35" s="182" t="s">
        <v>23</v>
      </c>
      <c r="H35" s="183" t="s">
        <v>23</v>
      </c>
      <c r="I35" s="182" t="s">
        <v>23</v>
      </c>
      <c r="J35" s="182" t="s">
        <v>23</v>
      </c>
      <c r="K35" s="181"/>
      <c r="L35" s="181"/>
      <c r="M35" s="181" t="s">
        <v>23</v>
      </c>
      <c r="N35" s="181" t="s">
        <v>23</v>
      </c>
      <c r="O35" s="181" t="s">
        <v>23</v>
      </c>
      <c r="P35" s="183" t="s">
        <v>71</v>
      </c>
      <c r="Q35" s="181"/>
      <c r="R35" s="181"/>
      <c r="S35" s="182" t="s">
        <v>23</v>
      </c>
      <c r="T35" s="182" t="s">
        <v>23</v>
      </c>
      <c r="U35" s="182" t="s">
        <v>23</v>
      </c>
      <c r="V35" s="182" t="s">
        <v>23</v>
      </c>
      <c r="W35" s="182"/>
      <c r="X35" s="182"/>
      <c r="Y35" s="182"/>
      <c r="Z35" s="182"/>
      <c r="AA35" s="181" t="s">
        <v>23</v>
      </c>
      <c r="AB35" s="181" t="s">
        <v>23</v>
      </c>
      <c r="AC35" s="181" t="s">
        <v>23</v>
      </c>
      <c r="AD35" s="181"/>
      <c r="AE35" s="181"/>
      <c r="AF35" s="181"/>
      <c r="AG35" s="181"/>
      <c r="AH35" s="181"/>
      <c r="AI35" s="182"/>
      <c r="AJ35" s="182"/>
      <c r="AK35" s="182"/>
      <c r="AL35" s="183" t="s">
        <v>71</v>
      </c>
      <c r="AM35" s="182" t="s">
        <v>23</v>
      </c>
      <c r="AN35" s="182" t="s">
        <v>23</v>
      </c>
      <c r="AO35" s="182"/>
      <c r="AP35" s="182"/>
      <c r="AQ35" s="180" t="s">
        <v>273</v>
      </c>
      <c r="AR35" s="175" t="s">
        <v>109</v>
      </c>
      <c r="AS35" s="176" t="s">
        <v>530</v>
      </c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>
        <v>18</v>
      </c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  <c r="CB35" s="177"/>
      <c r="CC35" s="177"/>
      <c r="CD35" s="177"/>
      <c r="CE35" s="177"/>
      <c r="CF35" s="177"/>
      <c r="CG35" s="177"/>
      <c r="CH35" s="177"/>
      <c r="CI35" s="177"/>
      <c r="CJ35" s="177"/>
      <c r="CK35" s="177"/>
      <c r="CL35" s="177"/>
      <c r="CM35" s="178"/>
    </row>
    <row r="36" spans="1:91" s="179" customFormat="1" ht="15.75" customHeight="1" x14ac:dyDescent="0.2">
      <c r="A36" s="180" t="s">
        <v>275</v>
      </c>
      <c r="B36" s="181" t="s">
        <v>276</v>
      </c>
      <c r="C36" s="182"/>
      <c r="D36" s="182"/>
      <c r="E36" s="182"/>
      <c r="F36" s="182"/>
      <c r="G36" s="183" t="s">
        <v>24</v>
      </c>
      <c r="H36" s="183" t="s">
        <v>24</v>
      </c>
      <c r="I36" s="182"/>
      <c r="J36" s="182"/>
      <c r="K36" s="181"/>
      <c r="L36" s="181"/>
      <c r="M36" s="181"/>
      <c r="N36" s="181"/>
      <c r="O36" s="181"/>
      <c r="P36" s="181"/>
      <c r="Q36" s="181"/>
      <c r="R36" s="181"/>
      <c r="S36" s="182"/>
      <c r="T36" s="182"/>
      <c r="U36" s="182"/>
      <c r="V36" s="182"/>
      <c r="W36" s="182"/>
      <c r="X36" s="182"/>
      <c r="Y36" s="182"/>
      <c r="Z36" s="182"/>
      <c r="AA36" s="181"/>
      <c r="AB36" s="181"/>
      <c r="AC36" s="181"/>
      <c r="AD36" s="181"/>
      <c r="AE36" s="181"/>
      <c r="AF36" s="181"/>
      <c r="AG36" s="181"/>
      <c r="AH36" s="181"/>
      <c r="AI36" s="182"/>
      <c r="AJ36" s="183" t="s">
        <v>71</v>
      </c>
      <c r="AK36" s="183" t="s">
        <v>24</v>
      </c>
      <c r="AL36" s="182"/>
      <c r="AM36" s="182"/>
      <c r="AN36" s="182"/>
      <c r="AO36" s="182"/>
      <c r="AP36" s="182"/>
      <c r="AQ36" s="180" t="s">
        <v>275</v>
      </c>
      <c r="AR36" s="175" t="s">
        <v>109</v>
      </c>
      <c r="AS36" s="176" t="s">
        <v>530</v>
      </c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>
        <v>18</v>
      </c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8"/>
    </row>
    <row r="37" spans="1:91" s="179" customFormat="1" ht="15.75" customHeight="1" x14ac:dyDescent="0.2">
      <c r="A37" s="184" t="s">
        <v>277</v>
      </c>
      <c r="B37" s="185" t="s">
        <v>32</v>
      </c>
      <c r="C37" s="185" t="s">
        <v>32</v>
      </c>
      <c r="D37" s="183" t="s">
        <v>71</v>
      </c>
      <c r="E37" s="185" t="s">
        <v>32</v>
      </c>
      <c r="F37" s="185" t="s">
        <v>32</v>
      </c>
      <c r="G37" s="185" t="s">
        <v>32</v>
      </c>
      <c r="H37" s="185"/>
      <c r="I37" s="185"/>
      <c r="J37" s="185"/>
      <c r="K37" s="185" t="s">
        <v>32</v>
      </c>
      <c r="L37" s="185" t="s">
        <v>32</v>
      </c>
      <c r="M37" s="185" t="s">
        <v>32</v>
      </c>
      <c r="N37" s="185"/>
      <c r="O37" s="185"/>
      <c r="P37" s="185"/>
      <c r="Q37" s="185"/>
      <c r="R37" s="185"/>
      <c r="S37" s="185" t="s">
        <v>32</v>
      </c>
      <c r="T37" s="185" t="s">
        <v>32</v>
      </c>
      <c r="U37" s="185" t="s">
        <v>32</v>
      </c>
      <c r="V37" s="185"/>
      <c r="W37" s="185"/>
      <c r="X37" s="185"/>
      <c r="Y37" s="185"/>
      <c r="Z37" s="185"/>
      <c r="AA37" s="185" t="s">
        <v>32</v>
      </c>
      <c r="AB37" s="185" t="s">
        <v>32</v>
      </c>
      <c r="AC37" s="185" t="s">
        <v>32</v>
      </c>
      <c r="AD37" s="185" t="s">
        <v>32</v>
      </c>
      <c r="AE37" s="185"/>
      <c r="AF37" s="185"/>
      <c r="AG37" s="185"/>
      <c r="AH37" s="185"/>
      <c r="AI37" s="183" t="s">
        <v>71</v>
      </c>
      <c r="AJ37" s="185" t="s">
        <v>32</v>
      </c>
      <c r="AK37" s="185" t="s">
        <v>32</v>
      </c>
      <c r="AL37" s="185" t="s">
        <v>32</v>
      </c>
      <c r="AM37" s="185"/>
      <c r="AN37" s="185"/>
      <c r="AO37" s="185"/>
      <c r="AP37" s="185"/>
      <c r="AQ37" s="180" t="s">
        <v>277</v>
      </c>
      <c r="AR37" s="175" t="s">
        <v>109</v>
      </c>
      <c r="AS37" s="176" t="s">
        <v>530</v>
      </c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>
        <v>18</v>
      </c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177"/>
      <c r="CE37" s="177"/>
      <c r="CF37" s="177"/>
      <c r="CG37" s="177"/>
      <c r="CH37" s="177"/>
      <c r="CI37" s="177"/>
      <c r="CJ37" s="177"/>
      <c r="CK37" s="177"/>
      <c r="CL37" s="177"/>
      <c r="CM37" s="178"/>
    </row>
    <row r="38" spans="1:91" s="179" customFormat="1" ht="15.75" customHeight="1" x14ac:dyDescent="0.2">
      <c r="A38" s="180" t="s">
        <v>281</v>
      </c>
      <c r="B38" s="185" t="s">
        <v>25</v>
      </c>
      <c r="C38" s="182"/>
      <c r="D38" s="182"/>
      <c r="E38" s="182"/>
      <c r="F38" s="182"/>
      <c r="G38" s="182"/>
      <c r="H38" s="183" t="s">
        <v>71</v>
      </c>
      <c r="I38" s="182"/>
      <c r="J38" s="182"/>
      <c r="K38" s="181"/>
      <c r="L38" s="181"/>
      <c r="M38" s="181"/>
      <c r="N38" s="181"/>
      <c r="O38" s="181"/>
      <c r="P38" s="181"/>
      <c r="Q38" s="181"/>
      <c r="R38" s="181"/>
      <c r="S38" s="182"/>
      <c r="T38" s="182"/>
      <c r="U38" s="182"/>
      <c r="V38" s="182"/>
      <c r="W38" s="182"/>
      <c r="X38" s="182"/>
      <c r="Y38" s="182"/>
      <c r="Z38" s="182"/>
      <c r="AA38" s="183" t="s">
        <v>71</v>
      </c>
      <c r="AB38" s="181"/>
      <c r="AC38" s="181"/>
      <c r="AD38" s="181"/>
      <c r="AE38" s="181"/>
      <c r="AF38" s="181"/>
      <c r="AG38" s="181"/>
      <c r="AH38" s="181"/>
      <c r="AI38" s="182"/>
      <c r="AJ38" s="182"/>
      <c r="AK38" s="182"/>
      <c r="AL38" s="182"/>
      <c r="AM38" s="182"/>
      <c r="AN38" s="182"/>
      <c r="AO38" s="182"/>
      <c r="AP38" s="182"/>
      <c r="AQ38" s="180" t="s">
        <v>281</v>
      </c>
      <c r="AR38" s="175" t="s">
        <v>109</v>
      </c>
      <c r="AS38" s="176" t="s">
        <v>530</v>
      </c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>
        <v>18</v>
      </c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8"/>
    </row>
    <row r="39" spans="1:91" s="179" customFormat="1" ht="15.75" customHeight="1" x14ac:dyDescent="0.2">
      <c r="A39" s="180" t="s">
        <v>301</v>
      </c>
      <c r="B39" s="181" t="s">
        <v>23</v>
      </c>
      <c r="C39" s="182" t="s">
        <v>23</v>
      </c>
      <c r="D39" s="182" t="s">
        <v>23</v>
      </c>
      <c r="E39" s="182" t="s">
        <v>23</v>
      </c>
      <c r="F39" s="182" t="s">
        <v>23</v>
      </c>
      <c r="G39" s="182"/>
      <c r="H39" s="182"/>
      <c r="I39" s="182"/>
      <c r="J39" s="182"/>
      <c r="K39" s="183" t="s">
        <v>71</v>
      </c>
      <c r="L39" s="181" t="s">
        <v>23</v>
      </c>
      <c r="M39" s="181" t="s">
        <v>23</v>
      </c>
      <c r="N39" s="181" t="s">
        <v>23</v>
      </c>
      <c r="O39" s="181"/>
      <c r="P39" s="181"/>
      <c r="Q39" s="181"/>
      <c r="R39" s="181"/>
      <c r="S39" s="182"/>
      <c r="T39" s="182"/>
      <c r="U39" s="182" t="s">
        <v>23</v>
      </c>
      <c r="V39" s="182" t="s">
        <v>23</v>
      </c>
      <c r="W39" s="182" t="s">
        <v>23</v>
      </c>
      <c r="X39" s="182"/>
      <c r="Y39" s="182"/>
      <c r="Z39" s="182"/>
      <c r="AA39" s="181"/>
      <c r="AB39" s="181"/>
      <c r="AC39" s="181" t="s">
        <v>23</v>
      </c>
      <c r="AD39" s="181" t="s">
        <v>23</v>
      </c>
      <c r="AE39" s="183" t="s">
        <v>71</v>
      </c>
      <c r="AF39" s="181" t="s">
        <v>23</v>
      </c>
      <c r="AG39" s="181"/>
      <c r="AH39" s="181"/>
      <c r="AI39" s="182" t="s">
        <v>23</v>
      </c>
      <c r="AJ39" s="182" t="s">
        <v>23</v>
      </c>
      <c r="AK39" s="182" t="s">
        <v>23</v>
      </c>
      <c r="AL39" s="182" t="s">
        <v>23</v>
      </c>
      <c r="AM39" s="182"/>
      <c r="AN39" s="182"/>
      <c r="AO39" s="182"/>
      <c r="AP39" s="182"/>
      <c r="AQ39" s="180" t="s">
        <v>301</v>
      </c>
      <c r="AR39" s="175" t="s">
        <v>109</v>
      </c>
      <c r="AS39" s="176" t="s">
        <v>530</v>
      </c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>
        <v>18</v>
      </c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8"/>
    </row>
    <row r="40" spans="1:91" s="179" customFormat="1" ht="15.75" customHeight="1" x14ac:dyDescent="0.2">
      <c r="A40" s="180" t="s">
        <v>305</v>
      </c>
      <c r="B40" s="181" t="s">
        <v>22</v>
      </c>
      <c r="C40" s="183" t="s">
        <v>22</v>
      </c>
      <c r="D40" s="183" t="s">
        <v>22</v>
      </c>
      <c r="E40" s="182"/>
      <c r="F40" s="182" t="s">
        <v>22</v>
      </c>
      <c r="G40" s="183" t="s">
        <v>71</v>
      </c>
      <c r="H40" s="182"/>
      <c r="I40" s="182" t="s">
        <v>22</v>
      </c>
      <c r="J40" s="182" t="s">
        <v>22</v>
      </c>
      <c r="K40" s="181"/>
      <c r="L40" s="181"/>
      <c r="M40" s="181"/>
      <c r="N40" s="181" t="s">
        <v>22</v>
      </c>
      <c r="O40" s="181" t="s">
        <v>22</v>
      </c>
      <c r="P40" s="181" t="s">
        <v>22</v>
      </c>
      <c r="Q40" s="181"/>
      <c r="R40" s="181"/>
      <c r="S40" s="182" t="s">
        <v>22</v>
      </c>
      <c r="T40" s="182" t="s">
        <v>22</v>
      </c>
      <c r="U40" s="182"/>
      <c r="V40" s="182" t="s">
        <v>22</v>
      </c>
      <c r="W40" s="182" t="s">
        <v>22</v>
      </c>
      <c r="X40" s="182"/>
      <c r="Y40" s="182"/>
      <c r="Z40" s="182"/>
      <c r="AA40" s="181"/>
      <c r="AB40" s="181"/>
      <c r="AC40" s="181"/>
      <c r="AD40" s="183" t="s">
        <v>22</v>
      </c>
      <c r="AE40" s="181" t="s">
        <v>22</v>
      </c>
      <c r="AF40" s="181" t="s">
        <v>22</v>
      </c>
      <c r="AG40" s="181"/>
      <c r="AH40" s="181"/>
      <c r="AI40" s="182"/>
      <c r="AJ40" s="182" t="s">
        <v>22</v>
      </c>
      <c r="AK40" s="182" t="s">
        <v>22</v>
      </c>
      <c r="AL40" s="182"/>
      <c r="AM40" s="183" t="s">
        <v>71</v>
      </c>
      <c r="AN40" s="182" t="s">
        <v>22</v>
      </c>
      <c r="AO40" s="182"/>
      <c r="AP40" s="182"/>
      <c r="AQ40" s="190" t="s">
        <v>306</v>
      </c>
      <c r="AR40" s="191" t="s">
        <v>109</v>
      </c>
      <c r="AS40" s="176" t="s">
        <v>530</v>
      </c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>
        <v>18</v>
      </c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8"/>
    </row>
    <row r="41" spans="1:91" s="179" customFormat="1" ht="15.75" customHeight="1" x14ac:dyDescent="0.2">
      <c r="A41" s="184" t="s">
        <v>310</v>
      </c>
      <c r="B41" s="185" t="s">
        <v>23</v>
      </c>
      <c r="C41" s="183" t="s">
        <v>71</v>
      </c>
      <c r="D41" s="185" t="s">
        <v>23</v>
      </c>
      <c r="E41" s="185" t="s">
        <v>23</v>
      </c>
      <c r="F41" s="185" t="s">
        <v>23</v>
      </c>
      <c r="G41" s="185"/>
      <c r="H41" s="185"/>
      <c r="I41" s="185"/>
      <c r="J41" s="185"/>
      <c r="K41" s="183" t="s">
        <v>71</v>
      </c>
      <c r="L41" s="185" t="s">
        <v>23</v>
      </c>
      <c r="M41" s="185" t="s">
        <v>23</v>
      </c>
      <c r="N41" s="185" t="s">
        <v>23</v>
      </c>
      <c r="O41" s="185"/>
      <c r="P41" s="185"/>
      <c r="Q41" s="185"/>
      <c r="R41" s="185"/>
      <c r="S41" s="185" t="s">
        <v>23</v>
      </c>
      <c r="T41" s="185" t="s">
        <v>23</v>
      </c>
      <c r="U41" s="185" t="s">
        <v>23</v>
      </c>
      <c r="V41" s="185"/>
      <c r="W41" s="185"/>
      <c r="X41" s="185"/>
      <c r="Y41" s="185"/>
      <c r="Z41" s="185"/>
      <c r="AA41" s="185" t="s">
        <v>23</v>
      </c>
      <c r="AB41" s="185" t="s">
        <v>23</v>
      </c>
      <c r="AC41" s="185" t="s">
        <v>23</v>
      </c>
      <c r="AD41" s="185" t="s">
        <v>23</v>
      </c>
      <c r="AE41" s="185"/>
      <c r="AF41" s="185"/>
      <c r="AG41" s="185"/>
      <c r="AH41" s="185"/>
      <c r="AI41" s="185" t="s">
        <v>23</v>
      </c>
      <c r="AJ41" s="185" t="s">
        <v>23</v>
      </c>
      <c r="AK41" s="185" t="s">
        <v>23</v>
      </c>
      <c r="AL41" s="185" t="s">
        <v>23</v>
      </c>
      <c r="AM41" s="185"/>
      <c r="AN41" s="185"/>
      <c r="AO41" s="185"/>
      <c r="AP41" s="185"/>
      <c r="AQ41" s="180" t="s">
        <v>310</v>
      </c>
      <c r="AR41" s="175" t="s">
        <v>109</v>
      </c>
      <c r="AS41" s="176" t="s">
        <v>530</v>
      </c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>
        <v>18</v>
      </c>
      <c r="BJ41" s="177"/>
      <c r="BK41" s="177"/>
      <c r="BL41" s="177"/>
      <c r="BM41" s="177"/>
      <c r="BN41" s="177"/>
      <c r="BO41" s="177"/>
      <c r="BP41" s="177"/>
      <c r="BQ41" s="177"/>
      <c r="BR41" s="177"/>
      <c r="BS41" s="177"/>
      <c r="BT41" s="177"/>
      <c r="BU41" s="177"/>
      <c r="BV41" s="177"/>
      <c r="BW41" s="177"/>
      <c r="BX41" s="177"/>
      <c r="BY41" s="177"/>
      <c r="BZ41" s="177"/>
      <c r="CA41" s="177"/>
      <c r="CB41" s="177"/>
      <c r="CC41" s="177"/>
      <c r="CD41" s="177"/>
      <c r="CE41" s="177"/>
      <c r="CF41" s="177"/>
      <c r="CG41" s="177"/>
      <c r="CH41" s="177"/>
      <c r="CI41" s="177"/>
      <c r="CJ41" s="177"/>
      <c r="CK41" s="177"/>
      <c r="CL41" s="177"/>
      <c r="CM41" s="178"/>
    </row>
    <row r="42" spans="1:91" s="179" customFormat="1" ht="15.75" customHeight="1" x14ac:dyDescent="0.2">
      <c r="A42" s="180" t="s">
        <v>340</v>
      </c>
      <c r="B42" s="181" t="s">
        <v>33</v>
      </c>
      <c r="C42" s="183" t="s">
        <v>33</v>
      </c>
      <c r="D42" s="182" t="s">
        <v>33</v>
      </c>
      <c r="E42" s="182" t="s">
        <v>33</v>
      </c>
      <c r="F42" s="182" t="s">
        <v>33</v>
      </c>
      <c r="G42" s="182"/>
      <c r="H42" s="182"/>
      <c r="I42" s="182"/>
      <c r="J42" s="182"/>
      <c r="K42" s="181" t="s">
        <v>33</v>
      </c>
      <c r="L42" s="181" t="s">
        <v>33</v>
      </c>
      <c r="M42" s="181" t="s">
        <v>33</v>
      </c>
      <c r="N42" s="181" t="s">
        <v>33</v>
      </c>
      <c r="O42" s="183" t="s">
        <v>33</v>
      </c>
      <c r="P42" s="183" t="s">
        <v>33</v>
      </c>
      <c r="Q42" s="181"/>
      <c r="R42" s="181"/>
      <c r="S42" s="182" t="s">
        <v>33</v>
      </c>
      <c r="T42" s="182" t="s">
        <v>33</v>
      </c>
      <c r="U42" s="182" t="s">
        <v>33</v>
      </c>
      <c r="V42" s="182"/>
      <c r="W42" s="182"/>
      <c r="X42" s="182"/>
      <c r="Y42" s="182"/>
      <c r="Z42" s="182"/>
      <c r="AA42" s="181" t="s">
        <v>33</v>
      </c>
      <c r="AB42" s="181" t="s">
        <v>33</v>
      </c>
      <c r="AC42" s="181"/>
      <c r="AD42" s="181"/>
      <c r="AE42" s="181"/>
      <c r="AF42" s="183" t="s">
        <v>71</v>
      </c>
      <c r="AG42" s="181"/>
      <c r="AH42" s="181"/>
      <c r="AI42" s="182" t="s">
        <v>33</v>
      </c>
      <c r="AJ42" s="182" t="s">
        <v>33</v>
      </c>
      <c r="AK42" s="182"/>
      <c r="AL42" s="182"/>
      <c r="AM42" s="183" t="s">
        <v>71</v>
      </c>
      <c r="AN42" s="182"/>
      <c r="AO42" s="182"/>
      <c r="AP42" s="182"/>
      <c r="AQ42" s="180" t="s">
        <v>340</v>
      </c>
      <c r="AR42" s="175" t="s">
        <v>109</v>
      </c>
      <c r="AS42" s="176" t="s">
        <v>530</v>
      </c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>
        <v>18</v>
      </c>
      <c r="BT42" s="177"/>
      <c r="BU42" s="177"/>
      <c r="BV42" s="177"/>
      <c r="BW42" s="177"/>
      <c r="BX42" s="177"/>
      <c r="BY42" s="177"/>
      <c r="BZ42" s="177"/>
      <c r="CA42" s="177"/>
      <c r="CB42" s="177"/>
      <c r="CC42" s="177"/>
      <c r="CD42" s="177"/>
      <c r="CE42" s="177"/>
      <c r="CF42" s="177"/>
      <c r="CG42" s="177"/>
      <c r="CH42" s="177"/>
      <c r="CI42" s="177"/>
      <c r="CJ42" s="177"/>
      <c r="CK42" s="177"/>
      <c r="CL42" s="177"/>
      <c r="CM42" s="178"/>
    </row>
    <row r="43" spans="1:91" s="179" customFormat="1" ht="15.75" customHeight="1" x14ac:dyDescent="0.2">
      <c r="A43" s="180" t="s">
        <v>349</v>
      </c>
      <c r="B43" s="181" t="s">
        <v>24</v>
      </c>
      <c r="C43" s="182" t="s">
        <v>24</v>
      </c>
      <c r="D43" s="182" t="s">
        <v>24</v>
      </c>
      <c r="E43" s="182" t="s">
        <v>24</v>
      </c>
      <c r="F43" s="182" t="s">
        <v>24</v>
      </c>
      <c r="G43" s="183" t="s">
        <v>24</v>
      </c>
      <c r="H43" s="183" t="s">
        <v>24</v>
      </c>
      <c r="I43" s="182"/>
      <c r="J43" s="182"/>
      <c r="K43" s="181" t="s">
        <v>24</v>
      </c>
      <c r="L43" s="181" t="s">
        <v>24</v>
      </c>
      <c r="M43" s="181" t="s">
        <v>24</v>
      </c>
      <c r="N43" s="181"/>
      <c r="O43" s="181"/>
      <c r="P43" s="181"/>
      <c r="Q43" s="181"/>
      <c r="R43" s="181"/>
      <c r="S43" s="183" t="s">
        <v>71</v>
      </c>
      <c r="T43" s="182" t="s">
        <v>24</v>
      </c>
      <c r="U43" s="182" t="s">
        <v>24</v>
      </c>
      <c r="V43" s="182" t="s">
        <v>24</v>
      </c>
      <c r="W43" s="182" t="s">
        <v>24</v>
      </c>
      <c r="X43" s="182"/>
      <c r="Y43" s="182"/>
      <c r="Z43" s="182"/>
      <c r="AA43" s="181"/>
      <c r="AB43" s="181"/>
      <c r="AC43" s="181"/>
      <c r="AD43" s="181"/>
      <c r="AE43" s="181" t="s">
        <v>24</v>
      </c>
      <c r="AF43" s="183" t="s">
        <v>71</v>
      </c>
      <c r="AG43" s="181"/>
      <c r="AH43" s="181"/>
      <c r="AI43" s="182"/>
      <c r="AJ43" s="182"/>
      <c r="AK43" s="183" t="s">
        <v>24</v>
      </c>
      <c r="AL43" s="182" t="s">
        <v>24</v>
      </c>
      <c r="AM43" s="182" t="s">
        <v>24</v>
      </c>
      <c r="AN43" s="182"/>
      <c r="AO43" s="182"/>
      <c r="AP43" s="182"/>
      <c r="AQ43" s="180" t="s">
        <v>349</v>
      </c>
      <c r="AR43" s="175" t="s">
        <v>109</v>
      </c>
      <c r="AS43" s="176" t="s">
        <v>530</v>
      </c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>
        <v>18</v>
      </c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7"/>
      <c r="BV43" s="177"/>
      <c r="BW43" s="177"/>
      <c r="BX43" s="177"/>
      <c r="BY43" s="177"/>
      <c r="BZ43" s="177"/>
      <c r="CA43" s="177"/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/>
      <c r="CM43" s="178"/>
    </row>
    <row r="44" spans="1:91" s="179" customFormat="1" ht="15.75" customHeight="1" x14ac:dyDescent="0.2">
      <c r="A44" s="180" t="s">
        <v>349</v>
      </c>
      <c r="B44" s="181" t="s">
        <v>24</v>
      </c>
      <c r="C44" s="182" t="s">
        <v>24</v>
      </c>
      <c r="D44" s="182" t="s">
        <v>24</v>
      </c>
      <c r="E44" s="182" t="s">
        <v>24</v>
      </c>
      <c r="F44" s="182" t="s">
        <v>24</v>
      </c>
      <c r="G44" s="183" t="s">
        <v>24</v>
      </c>
      <c r="H44" s="183" t="s">
        <v>24</v>
      </c>
      <c r="I44" s="182"/>
      <c r="J44" s="182"/>
      <c r="K44" s="181" t="s">
        <v>24</v>
      </c>
      <c r="L44" s="181" t="s">
        <v>24</v>
      </c>
      <c r="M44" s="181" t="s">
        <v>24</v>
      </c>
      <c r="N44" s="181"/>
      <c r="O44" s="181"/>
      <c r="P44" s="181"/>
      <c r="Q44" s="181"/>
      <c r="R44" s="181"/>
      <c r="S44" s="183" t="s">
        <v>71</v>
      </c>
      <c r="T44" s="182" t="s">
        <v>24</v>
      </c>
      <c r="U44" s="182" t="s">
        <v>24</v>
      </c>
      <c r="V44" s="182" t="s">
        <v>24</v>
      </c>
      <c r="W44" s="182" t="s">
        <v>24</v>
      </c>
      <c r="X44" s="182"/>
      <c r="Y44" s="182"/>
      <c r="Z44" s="182"/>
      <c r="AA44" s="181"/>
      <c r="AB44" s="181"/>
      <c r="AC44" s="181"/>
      <c r="AD44" s="181"/>
      <c r="AE44" s="181" t="s">
        <v>24</v>
      </c>
      <c r="AF44" s="183" t="s">
        <v>71</v>
      </c>
      <c r="AG44" s="181"/>
      <c r="AH44" s="181"/>
      <c r="AI44" s="182"/>
      <c r="AJ44" s="182"/>
      <c r="AK44" s="183" t="s">
        <v>24</v>
      </c>
      <c r="AL44" s="182" t="s">
        <v>24</v>
      </c>
      <c r="AM44" s="182" t="s">
        <v>24</v>
      </c>
      <c r="AN44" s="182"/>
      <c r="AO44" s="182"/>
      <c r="AP44" s="182"/>
      <c r="AQ44" s="180" t="s">
        <v>349</v>
      </c>
      <c r="AR44" s="175" t="s">
        <v>109</v>
      </c>
      <c r="AS44" s="176" t="s">
        <v>530</v>
      </c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>
        <v>18</v>
      </c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  <c r="BW44" s="177"/>
      <c r="BX44" s="177"/>
      <c r="BY44" s="177"/>
      <c r="BZ44" s="177"/>
      <c r="CA44" s="177"/>
      <c r="CB44" s="177"/>
      <c r="CC44" s="177"/>
      <c r="CD44" s="177"/>
      <c r="CE44" s="177"/>
      <c r="CF44" s="177"/>
      <c r="CG44" s="177"/>
      <c r="CH44" s="177"/>
      <c r="CI44" s="177"/>
      <c r="CJ44" s="177"/>
      <c r="CK44" s="177"/>
      <c r="CL44" s="177"/>
      <c r="CM44" s="178"/>
    </row>
    <row r="45" spans="1:91" ht="15.75" customHeight="1" x14ac:dyDescent="0.2"/>
    <row r="46" spans="1:91" ht="15.75" customHeight="1" x14ac:dyDescent="0.2"/>
    <row r="47" spans="1:91" ht="15.75" customHeight="1" x14ac:dyDescent="0.2"/>
    <row r="48" spans="1:9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AI22:AM22"/>
    <mergeCell ref="N23:R23"/>
    <mergeCell ref="S23:Z23"/>
    <mergeCell ref="AT1:CM1"/>
    <mergeCell ref="C2:J2"/>
    <mergeCell ref="K2:R2"/>
    <mergeCell ref="S2:Z2"/>
    <mergeCell ref="AA2:AH2"/>
    <mergeCell ref="AI2:AP2"/>
    <mergeCell ref="AQ2:AS2"/>
    <mergeCell ref="B1:AP1"/>
    <mergeCell ref="AI4:AP4"/>
    <mergeCell ref="K5:R5"/>
    <mergeCell ref="C15:J15"/>
    <mergeCell ref="AE26:AH26"/>
    <mergeCell ref="C31:J31"/>
    <mergeCell ref="S31:V31"/>
    <mergeCell ref="AA15:AH15"/>
    <mergeCell ref="K17:R17"/>
    <mergeCell ref="AA17:AH1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GENERALE</vt:lpstr>
      <vt:lpstr>SCANSIONI ORARIE</vt:lpstr>
      <vt:lpstr>VIGILANZA  RIC</vt:lpstr>
      <vt:lpstr>LAB. CUC-SAL</vt:lpstr>
      <vt:lpstr>PALESTRA</vt:lpstr>
      <vt:lpstr>LAB. CHIMICA</vt:lpstr>
      <vt:lpstr>LAB. DI RIC-FIS-TIC</vt:lpstr>
      <vt:lpstr>ERICE VETTA</vt:lpstr>
      <vt:lpstr>LODI</vt:lpstr>
      <vt:lpstr>CARCERE</vt:lpstr>
      <vt:lpstr>LAB ERICE</vt:lpstr>
      <vt:lpstr>ORE DI PERMESSO-PAGAMENTI</vt:lpstr>
      <vt:lpstr>RIENTRI PM</vt:lpstr>
      <vt:lpstr>CLASSI</vt:lpstr>
      <vt:lpstr>ore eccedenti 22-23</vt:lpstr>
      <vt:lpstr>ORGANICO 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lenamia</dc:creator>
  <cp:lastModifiedBy>lenamia</cp:lastModifiedBy>
  <dcterms:created xsi:type="dcterms:W3CDTF">2019-10-19T11:18:39Z</dcterms:created>
  <dcterms:modified xsi:type="dcterms:W3CDTF">2023-10-06T14:11:36Z</dcterms:modified>
</cp:coreProperties>
</file>